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2" i="63" l="1"/>
  <c r="AB80"/>
  <c r="AB76"/>
  <c r="AB68"/>
  <c r="AB64"/>
  <c r="AB52"/>
  <c r="AB44"/>
  <c r="AB40"/>
  <c r="AB36"/>
  <c r="AB20"/>
  <c r="AB93"/>
  <c r="AB89"/>
  <c r="AB81"/>
  <c r="AB97" i="62"/>
  <c r="AB93"/>
  <c r="AB81"/>
  <c r="AB77"/>
  <c r="AB69"/>
  <c r="AB53"/>
  <c r="AB49"/>
  <c r="AB45"/>
  <c r="AB41"/>
  <c r="AB37"/>
  <c r="AB33"/>
  <c r="AB29"/>
  <c r="AB25"/>
  <c r="AB17"/>
  <c r="AB60"/>
  <c r="AB56"/>
  <c r="AB48"/>
  <c r="AB40"/>
  <c r="AB96" i="61"/>
  <c r="AB92"/>
  <c r="AB80"/>
  <c r="AB76"/>
  <c r="AB72"/>
  <c r="AB64"/>
  <c r="AB60"/>
  <c r="AB52"/>
  <c r="AB48"/>
  <c r="AB40"/>
  <c r="AB28"/>
  <c r="AB93"/>
  <c r="AB89"/>
  <c r="AA83" i="62"/>
  <c r="AA81"/>
  <c r="AA75"/>
  <c r="AA73"/>
  <c r="AA9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F13" s="1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C99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U52"/>
  <c r="N52"/>
  <c r="U51"/>
  <c r="F51"/>
  <c r="U50"/>
  <c r="N50"/>
  <c r="U49"/>
  <c r="F49"/>
  <c r="U48"/>
  <c r="N48"/>
  <c r="U47"/>
  <c r="U46"/>
  <c r="N46"/>
  <c r="U45"/>
  <c r="U44"/>
  <c r="N44"/>
  <c r="U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F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F64"/>
  <c r="U63"/>
  <c r="U62"/>
  <c r="U61"/>
  <c r="U60"/>
  <c r="U59"/>
  <c r="U58"/>
  <c r="U57"/>
  <c r="U56"/>
  <c r="F56"/>
  <c r="U55"/>
  <c r="U54"/>
  <c r="U53"/>
  <c r="U52"/>
  <c r="U51"/>
  <c r="U50"/>
  <c r="U49"/>
  <c r="U48"/>
  <c r="F48"/>
  <c r="U47"/>
  <c r="U46"/>
  <c r="U45"/>
  <c r="U44"/>
  <c r="U43"/>
  <c r="U42"/>
  <c r="U41"/>
  <c r="U40"/>
  <c r="F40"/>
  <c r="U39"/>
  <c r="U38"/>
  <c r="U37"/>
  <c r="U36"/>
  <c r="U35"/>
  <c r="U34"/>
  <c r="U33"/>
  <c r="U32"/>
  <c r="F32"/>
  <c r="U31"/>
  <c r="U30"/>
  <c r="U29"/>
  <c r="U28"/>
  <c r="U27"/>
  <c r="U26"/>
  <c r="U25"/>
  <c r="U24"/>
  <c r="N24"/>
  <c r="U23"/>
  <c r="U22"/>
  <c r="F22"/>
  <c r="U21"/>
  <c r="U20"/>
  <c r="U19"/>
  <c r="U18"/>
  <c r="U17"/>
  <c r="U16"/>
  <c r="U15"/>
  <c r="U14"/>
  <c r="F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U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C99" l="1"/>
  <c r="F89" i="58"/>
  <c r="F51" i="63"/>
  <c r="B99"/>
  <c r="F17" i="62"/>
  <c r="F53" i="61"/>
  <c r="F47"/>
  <c r="F45"/>
  <c r="F43"/>
  <c r="B99" i="56"/>
  <c r="F83"/>
  <c r="F97" i="58"/>
  <c r="F95"/>
  <c r="F93"/>
  <c r="F91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19"/>
  <c r="F15"/>
  <c r="F32" i="63"/>
  <c r="C99"/>
  <c r="B99" i="61"/>
  <c r="F70"/>
  <c r="C99" i="56"/>
  <c r="F8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N91"/>
  <c r="N92"/>
  <c r="O92" s="1"/>
  <c r="N95"/>
  <c r="N96"/>
  <c r="O96" s="1"/>
  <c r="I99"/>
  <c r="N81"/>
  <c r="N82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O32"/>
  <c r="V40"/>
  <c r="V16"/>
  <c r="V24"/>
  <c r="V87"/>
  <c r="V98"/>
  <c r="O98"/>
  <c r="V10" i="56"/>
  <c r="O10"/>
  <c r="V24"/>
  <c r="V26"/>
  <c r="O26"/>
  <c r="O35"/>
  <c r="V40"/>
  <c r="V42"/>
  <c r="N8" i="55"/>
  <c r="F9"/>
  <c r="I99"/>
  <c r="M99"/>
  <c r="N12"/>
  <c r="O12" s="1"/>
  <c r="F13"/>
  <c r="V22"/>
  <c r="G26"/>
  <c r="N28"/>
  <c r="O28" s="1"/>
  <c r="F29"/>
  <c r="V38"/>
  <c r="G42"/>
  <c r="N44"/>
  <c r="F45"/>
  <c r="V54"/>
  <c r="G58"/>
  <c r="N60"/>
  <c r="O60" s="1"/>
  <c r="F61"/>
  <c r="O64"/>
  <c r="O80"/>
  <c r="O92"/>
  <c r="O13" i="56"/>
  <c r="O45"/>
  <c r="O65"/>
  <c r="V3" i="55"/>
  <c r="V62"/>
  <c r="V66"/>
  <c r="O66"/>
  <c r="V74"/>
  <c r="O74"/>
  <c r="V82"/>
  <c r="O94"/>
  <c r="V6" i="56"/>
  <c r="V22"/>
  <c r="V36"/>
  <c r="V38"/>
  <c r="V52"/>
  <c r="V54"/>
  <c r="O54"/>
  <c r="V62"/>
  <c r="O62"/>
  <c r="V70"/>
  <c r="O70"/>
  <c r="V78"/>
  <c r="O78"/>
  <c r="V86"/>
  <c r="V94"/>
  <c r="V12" i="55"/>
  <c r="O17"/>
  <c r="V17"/>
  <c r="V28"/>
  <c r="V60"/>
  <c r="V90"/>
  <c r="V11" i="56"/>
  <c r="V18"/>
  <c r="O18"/>
  <c r="O32"/>
  <c r="V32"/>
  <c r="V34"/>
  <c r="O34"/>
  <c r="V50"/>
  <c r="O50"/>
  <c r="B99" i="55"/>
  <c r="F3"/>
  <c r="K99"/>
  <c r="F5"/>
  <c r="O19"/>
  <c r="N20"/>
  <c r="O20" s="1"/>
  <c r="F21"/>
  <c r="G34"/>
  <c r="N36"/>
  <c r="O36" s="1"/>
  <c r="F37"/>
  <c r="G50"/>
  <c r="N52"/>
  <c r="O52" s="1"/>
  <c r="F53"/>
  <c r="O68"/>
  <c r="O76"/>
  <c r="O84"/>
  <c r="O5" i="56"/>
  <c r="O37"/>
  <c r="O53"/>
  <c r="O69"/>
  <c r="O77"/>
  <c r="O93"/>
  <c r="V70" i="55"/>
  <c r="O70"/>
  <c r="V78"/>
  <c r="O78"/>
  <c r="V86"/>
  <c r="O86"/>
  <c r="O7" i="56"/>
  <c r="V14"/>
  <c r="V28"/>
  <c r="V30"/>
  <c r="O30"/>
  <c r="V44"/>
  <c r="V46"/>
  <c r="O46"/>
  <c r="V58"/>
  <c r="V66"/>
  <c r="O66"/>
  <c r="V74"/>
  <c r="V82"/>
  <c r="V90"/>
  <c r="V98"/>
  <c r="J99" i="55"/>
  <c r="G6"/>
  <c r="N24"/>
  <c r="O24" s="1"/>
  <c r="N40"/>
  <c r="O40" s="1"/>
  <c r="N56"/>
  <c r="O56" s="1"/>
  <c r="O96"/>
  <c r="O56" i="56"/>
  <c r="V38" i="58"/>
  <c r="G3" i="56"/>
  <c r="V56"/>
  <c r="V68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68"/>
  <c r="V76"/>
  <c r="V80"/>
  <c r="V84"/>
  <c r="V88"/>
  <c r="V92"/>
  <c r="V96"/>
  <c r="F3" i="56"/>
  <c r="V5"/>
  <c r="V13"/>
  <c r="V17"/>
  <c r="V25"/>
  <c r="V29"/>
  <c r="V33"/>
  <c r="V41"/>
  <c r="V45"/>
  <c r="V49"/>
  <c r="V53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V42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91" i="55" l="1"/>
  <c r="V91" s="1"/>
  <c r="G71"/>
  <c r="O6" i="58"/>
  <c r="V39" i="56"/>
  <c r="O23"/>
  <c r="O47"/>
  <c r="O15"/>
  <c r="G27" i="58"/>
  <c r="V27" s="1"/>
  <c r="V27" i="56"/>
  <c r="O51"/>
  <c r="O27" i="55"/>
  <c r="O27" i="58"/>
  <c r="O85" i="56"/>
  <c r="O97"/>
  <c r="O89"/>
  <c r="O74" i="58"/>
  <c r="O93"/>
  <c r="O66"/>
  <c r="O95" i="56"/>
  <c r="O3" i="55"/>
  <c r="O87"/>
  <c r="V21" i="56"/>
  <c r="O60"/>
  <c r="O9"/>
  <c r="O88"/>
  <c r="F99"/>
  <c r="O81"/>
  <c r="O48"/>
  <c r="V72" i="55"/>
  <c r="O44"/>
  <c r="O9"/>
  <c r="O45" i="58"/>
  <c r="G11"/>
  <c r="V11" s="1"/>
  <c r="G94" i="57"/>
  <c r="V94" s="1"/>
  <c r="G46"/>
  <c r="V46" s="1"/>
  <c r="O44"/>
  <c r="O22" i="55"/>
  <c r="O11"/>
  <c r="G10"/>
  <c r="O10" s="1"/>
  <c r="O62"/>
  <c r="V51"/>
  <c r="O14"/>
  <c r="O82" i="56"/>
  <c r="O74"/>
  <c r="O58"/>
  <c r="O57"/>
  <c r="O42"/>
  <c r="O38"/>
  <c r="O29"/>
  <c r="O25"/>
  <c r="O22"/>
  <c r="O14"/>
  <c r="O6"/>
  <c r="E99" i="55"/>
  <c r="O90"/>
  <c r="O82"/>
  <c r="V93" i="58"/>
  <c r="O25"/>
  <c r="G91"/>
  <c r="G75"/>
  <c r="V65"/>
  <c r="G59"/>
  <c r="O59" s="1"/>
  <c r="O57"/>
  <c r="G43"/>
  <c r="V43" s="1"/>
  <c r="E99"/>
  <c r="O81"/>
  <c r="V66"/>
  <c r="O53"/>
  <c r="O41"/>
  <c r="O29"/>
  <c r="O17"/>
  <c r="O24" i="57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V71" l="1"/>
  <c r="O71"/>
  <c r="V10"/>
  <c r="O49"/>
  <c r="O11" i="58"/>
  <c r="O43"/>
  <c r="V13" i="57"/>
  <c r="O61"/>
  <c r="O46"/>
  <c r="O5"/>
  <c r="O8" i="56"/>
  <c r="O4"/>
  <c r="O9" i="57"/>
  <c r="V45"/>
  <c r="V91" i="58"/>
  <c r="O91"/>
  <c r="V75"/>
  <c r="O75"/>
  <c r="V59"/>
  <c r="O77" i="57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C11"/>
  <c r="DB42"/>
  <c r="DB37"/>
  <c r="DB33"/>
  <c r="DB29"/>
  <c r="DB25"/>
  <c r="DB3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DH91" s="1"/>
  <c r="D91" i="40" s="1"/>
  <c r="DJ91" i="54"/>
  <c r="F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CE93"/>
  <c r="AY10"/>
  <c r="DF34"/>
  <c r="B34" i="40" s="1"/>
  <c r="AY56" i="54"/>
  <c r="DG56" s="1"/>
  <c r="C56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H8" i="54"/>
  <c r="D8" i="40" s="1"/>
  <c r="DI8" i="54"/>
  <c r="E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62"/>
  <c r="C62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19"/>
  <c r="DD15"/>
  <c r="DD11"/>
  <c r="DD42"/>
  <c r="DD26"/>
  <c r="DD82"/>
  <c r="DD29"/>
  <c r="CW46"/>
  <c r="CW16"/>
  <c r="CW95"/>
  <c r="CW38"/>
  <c r="CP44"/>
  <c r="CP35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AE99" i="27"/>
  <c r="C99" i="40"/>
  <c r="AE99" i="26"/>
  <c r="G3" i="40"/>
  <c r="B99"/>
  <c r="G66"/>
  <c r="AE99" i="28"/>
  <c r="AC7" i="30"/>
  <c r="AC11"/>
  <c r="AC15"/>
  <c r="AC19"/>
  <c r="AC23"/>
  <c r="AC27"/>
  <c r="AC31"/>
  <c r="AC35"/>
  <c r="AD35" s="1"/>
  <c r="AC39"/>
  <c r="AD39" s="1"/>
  <c r="AC43"/>
  <c r="AD43" s="1"/>
  <c r="AC47"/>
  <c r="AD47" s="1"/>
  <c r="AC51"/>
  <c r="AC55"/>
  <c r="AC59"/>
  <c r="AC63"/>
  <c r="AC67"/>
  <c r="AD67" s="1"/>
  <c r="AC71"/>
  <c r="AD71" s="1"/>
  <c r="AC75"/>
  <c r="AD75" s="1"/>
  <c r="AC79"/>
  <c r="AD79" s="1"/>
  <c r="AC83"/>
  <c r="AC87"/>
  <c r="AD87" s="1"/>
  <c r="AC91"/>
  <c r="AD91" s="1"/>
  <c r="AC95"/>
  <c r="AD95" s="1"/>
  <c r="AC3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51"/>
  <c r="AD55"/>
  <c r="AD59"/>
  <c r="AD63"/>
  <c r="AD83"/>
  <c r="AD3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<sst xmlns="http://schemas.openxmlformats.org/spreadsheetml/2006/main" count="8760" uniqueCount="536">
  <si>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</si>
  <si>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</si>
  <si>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</si>
  <si>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</si>
  <si>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</si>
  <si>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</si>
  <si>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</si>
  <si>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</si>
  <si>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</si>
  <si>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</si>
  <si>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</si>
  <si>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</si>
  <si>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</si>
  <si>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</si>
  <si>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</si>
  <si>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</si>
  <si>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</si>
  <si>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</si>
  <si>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</si>
  <si>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</si>
  <si>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</si>
  <si>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</si>
  <si>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</si>
  <si>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</si>
  <si>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</si>
  <si>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</si>
  <si>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</si>
  <si>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</si>
  <si>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</si>
  <si>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</si>
  <si>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</si>
  <si>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</si>
  <si>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</si>
  <si>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</si>
  <si>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</si>
  <si>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</si>
  <si>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</si>
  <si>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</si>
  <si>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</si>
  <si>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</si>
  <si>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</si>
  <si>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</si>
  <si>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</si>
  <si>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</si>
  <si>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</si>
  <si>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</si>
  <si>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</si>
  <si>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</si>
  <si>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</si>
  <si>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</si>
  <si>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</si>
  <si>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</si>
  <si>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</si>
  <si>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</si>
  <si>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</si>
  <si>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</si>
  <si>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</si>
  <si>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</si>
  <si>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</si>
  <si>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</si>
  <si>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</si>
  <si>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</si>
  <si>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</si>
  <si>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</si>
  <si>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</si>
  <si>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</si>
  <si>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</si>
  <si>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</si>
  <si>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</si>
  <si>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</si>
  <si>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</si>
  <si>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</si>
  <si>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</si>
  <si>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</si>
  <si>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</si>
  <si>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</si>
  <si>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</si>
  <si>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</si>
  <si>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</si>
  <si>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</si>
  <si>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</si>
  <si>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</si>
  <si>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</si>
  <si>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</si>
  <si>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</si>
  <si>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</si>
  <si>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</si>
  <si>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</si>
  <si>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</si>
  <si>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</si>
  <si>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</si>
  <si>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</si>
  <si>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</si>
  <si>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</si>
  <si>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</si>
  <si>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</si>
  <si>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</si>
  <si>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</si>
  <si>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</si>
  <si>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</si>
  <si>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</si>
  <si>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</si>
  <si>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</si>
  <si>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</si>
  <si>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</si>
  <si>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</si>
  <si>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</si>
  <si>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</si>
  <si>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</si>
  <si>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</si>
  <si>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</si>
  <si>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</si>
  <si>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</si>
  <si>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</si>
  <si>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</si>
  <si>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</si>
  <si>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</si>
  <si>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</si>
  <si>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</si>
  <si>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</si>
  <si>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</si>
  <si>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</si>
  <si>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</si>
  <si>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</si>
  <si>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</si>
  <si>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</si>
  <si>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</si>
  <si>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</si>
  <si>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</si>
  <si>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</si>
  <si>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</si>
  <si>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</si>
  <si>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</si>
  <si>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</si>
  <si>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</si>
  <si>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</si>
  <si>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</si>
  <si>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</si>
  <si>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</si>
  <si>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</si>
  <si>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</si>
  <si>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</si>
  <si>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</si>
  <si>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</si>
  <si>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</si>
  <si>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</si>
  <si>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</si>
  <si>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</si>
  <si>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</si>
  <si>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</si>
  <si>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</si>
  <si>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</si>
  <si>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</si>
  <si>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</si>
  <si>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</si>
  <si>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</si>
  <si>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</si>
  <si>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</si>
  <si>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</si>
  <si>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</si>
  <si>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</si>
  <si>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</si>
  <si>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</si>
  <si>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</si>
  <si>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</si>
  <si>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</si>
  <si>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</si>
  <si>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</si>
  <si>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</si>
  <si>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</si>
  <si>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</si>
  <si>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</si>
  <si>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</si>
  <si>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</si>
  <si>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</si>
  <si>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</si>
  <si>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</si>
  <si>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</si>
  <si>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</si>
  <si>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</si>
  <si>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</si>
  <si>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</si>
  <si>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</si>
  <si>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</si>
  <si>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</si>
  <si>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</si>
  <si>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</si>
  <si>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</si>
  <si>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</si>
  <si>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</si>
  <si>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</si>
  <si>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</si>
  <si>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</si>
  <si>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</si>
  <si>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</si>
  <si>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</si>
  <si>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</si>
  <si>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</si>
  <si>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</si>
  <si>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</si>
  <si>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</si>
  <si>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</si>
  <si>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</si>
  <si>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</si>
  <si>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</si>
  <si>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</si>
  <si>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</si>
  <si>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</si>
  <si>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</si>
  <si>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</si>
  <si>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</si>
  <si>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</si>
  <si>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</si>
  <si>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</si>
  <si>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</si>
  <si>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</si>
  <si>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</si>
  <si>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</si>
  <si>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</si>
  <si>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</si>
  <si>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</si>
  <si>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</si>
  <si>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</si>
  <si>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</si>
  <si>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</si>
  <si>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</si>
  <si>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</si>
  <si>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</si>
  <si>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</si>
  <si>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</si>
  <si>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</si>
  <si>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</si>
  <si>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</si>
  <si>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</si>
  <si>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</si>
  <si>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</si>
  <si>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</si>
  <si>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</si>
  <si>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</si>
  <si>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</si>
  <si>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</si>
  <si>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</si>
  <si>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</si>
  <si>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</si>
  <si>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</si>
  <si>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</si>
  <si>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</si>
  <si>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</si>
  <si>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</si>
  <si>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</si>
  <si>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</si>
  <si>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</si>
  <si>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</si>
  <si>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</si>
  <si>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</si>
  <si>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</si>
  <si>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</si>
  <si>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</si>
  <si>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</si>
  <si>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</si>
  <si>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</si>
  <si>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</si>
  <si>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</si>
  <si>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</si>
  <si>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</si>
  <si>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</si>
  <si>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</si>
  <si>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</si>
  <si>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</si>
  <si>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</si>
  <si>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</si>
  <si>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</si>
  <si>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</si>
  <si>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</si>
  <si>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</si>
  <si>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</si>
  <si>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</si>
  <si>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</si>
  <si>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</si>
  <si>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</si>
  <si>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</si>
  <si>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</si>
  <si>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</si>
  <si>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</si>
  <si>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</si>
  <si>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</si>
  <si>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</si>
  <si>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</si>
  <si>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</si>
  <si>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</si>
  <si>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</si>
  <si>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</si>
  <si>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</si>
  <si>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</si>
  <si>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</si>
  <si>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</si>
  <si>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</si>
  <si>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</si>
  <si>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</si>
  <si>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</si>
  <si>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</si>
  <si>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</si>
  <si>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</si>
  <si>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</si>
  <si>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</si>
  <si>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</si>
  <si>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</si>
  <si>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</si>
  <si>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</si>
  <si>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</si>
  <si>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</si>
  <si>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</si>
  <si>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</si>
  <si>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</si>
  <si>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</si>
  <si>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</si>
  <si>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</si>
  <si>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</si>
  <si>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</si>
  <si>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</si>
  <si>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</si>
  <si>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</si>
  <si>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</si>
  <si>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</si>
  <si>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</si>
  <si>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</si>
  <si>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</si>
  <si>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</si>
  <si>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</si>
  <si>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</si>
  <si>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</si>
  <si>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</si>
  <si>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</si>
  <si>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</si>
  <si>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</si>
  <si>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</si>
  <si>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</si>
  <si>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</si>
  <si>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</si>
  <si>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</si>
  <si>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</si>
  <si>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</si>
  <si>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</si>
  <si>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</si>
  <si>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</si>
  <si>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</si>
  <si>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</si>
  <si>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</si>
  <si>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</si>
  <si>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</si>
  <si>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</si>
  <si>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</si>
  <si>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</si>
  <si>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</si>
  <si>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</si>
  <si>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</si>
  <si>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</si>
  <si>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</si>
  <si>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</si>
  <si>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</si>
  <si>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</si>
  <si>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</si>
  <si>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</si>
  <si>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</si>
  <si>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</si>
  <si>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</si>
  <si>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</si>
  <si>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</si>
  <si>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</si>
  <si>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</si>
  <si>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</si>
  <si>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</si>
  <si>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</si>
  <si>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</si>
  <si>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</si>
  <si>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</si>
  <si>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</si>
  <si>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</si>
  <si>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</si>
  <si>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</si>
  <si>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</si>
  <si>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</si>
  <si>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</si>
  <si>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</si>
  <si>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</si>
  <si>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</si>
  <si>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</si>
  <si>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</si>
  <si>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</si>
  <si>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</si>
  <si>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</si>
  <si>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</si>
  <si>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</si>
  <si>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</si>
  <si>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</si>
  <si>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</si>
  <si>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</si>
  <si>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</si>
  <si>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</si>
  <si>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</si>
  <si>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</si>
  <si>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</si>
  <si>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</si>
  <si>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</si>
  <si>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</si>
  <si>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</si>
  <si>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</si>
  <si>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</si>
  <si>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</si>
  <si>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</si>
  <si>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</si>
  <si>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</si>
  <si>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</si>
  <si>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</si>
  <si>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</si>
  <si>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</si>
  <si>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</si>
  <si>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</si>
  <si>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</si>
  <si>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</si>
  <si>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</si>
  <si>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</si>
  <si>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</si>
  <si>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</si>
  <si>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</si>
  <si>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</si>
  <si>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</si>
  <si>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</si>
  <si>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</si>
  <si>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</si>
  <si>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</si>
  <si>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</si>
  <si>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</si>
  <si>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</si>
  <si>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</si>
  <si>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</si>
  <si>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</si>
  <si>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</si>
  <si>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</si>
  <si>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</si>
  <si>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</si>
  <si>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</si>
  <si>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</si>
  <si>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</si>
  <si>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</si>
  <si>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</si>
  <si>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</si>
  <si>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</si>
  <si>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</si>
  <si>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</si>
  <si>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</si>
  <si>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</si>
  <si>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</si>
  <si>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</si>
  <si>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</si>
  <si>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</si>
  <si>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</si>
  <si>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</si>
  <si>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</si>
  <si>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</si>
  <si>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</si>
  <si>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</si>
  <si>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</si>
  <si>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</si>
  <si>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</si>
  <si>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</si>
  <si>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</si>
  <si>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</si>
  <si>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</si>
  <si>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</si>
  <si>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</si>
  <si>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</si>
  <si>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</si>
  <si>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</si>
  <si>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</si>
  <si>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</si>
  <si>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</si>
  <si>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</si>
  <si>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</si>
  <si>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</si>
  <si>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</si>
  <si>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</si>
  <si>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</si>
  <si>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</si>
  <si>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</si>
  <si>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</si>
  <si>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</si>
  <si>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</si>
  <si>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</si>
  <si>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</si>
  <si>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</si>
  <si>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</si>
  <si>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</si>
  <si>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</si>
  <si>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</si>
  <si>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</si>
  <si>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</si>
  <si>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</si>
  <si>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</si>
  <si>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</si>
  <si>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</si>
  <si>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</si>
  <si>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</si>
  <si>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</si>
  <si>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</si>
  <si>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</si>
  <si>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44IS2023/06/30</t>
  </si>
  <si>
    <t>30-06-2023</t>
  </si>
  <si>
    <t>HP</t>
  </si>
  <si>
    <t>KSEB</t>
  </si>
  <si>
    <t>APNRL</t>
  </si>
  <si>
    <t>SORANG_HEP</t>
  </si>
  <si>
    <t>JPL</t>
  </si>
  <si>
    <t>B_S_ISPAT_MH</t>
  </si>
  <si>
    <t>KAMENG</t>
  </si>
  <si>
    <t>Teesta_III</t>
  </si>
  <si>
    <t>SHPPBPL</t>
  </si>
  <si>
    <t>LAPL-UP</t>
  </si>
  <si>
    <t>KWHEP</t>
  </si>
  <si>
    <t>Meghalaya_Ben</t>
  </si>
  <si>
    <t>SAPU1234</t>
  </si>
  <si>
    <t>ITCWIND</t>
  </si>
  <si>
    <t>CHANJUII</t>
  </si>
  <si>
    <t>JPNIGRIE_JNSTPP</t>
  </si>
  <si>
    <t>GBHHPL</t>
  </si>
  <si>
    <t>UTTARAKHAND</t>
  </si>
  <si>
    <t>IPCL_WB</t>
  </si>
  <si>
    <t>SKS Raigarh</t>
  </si>
  <si>
    <t>SEIL</t>
  </si>
  <si>
    <t>ASIL_UP</t>
  </si>
  <si>
    <t>TANGEDCO</t>
  </si>
  <si>
    <t>NBVLIPP</t>
  </si>
  <si>
    <t>GOA_Beneficiary</t>
  </si>
  <si>
    <t>TS1PL_BKN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</si>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</sst>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151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151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151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151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151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151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151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151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151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151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155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155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155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155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155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155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155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155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155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155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155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155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153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153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153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153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153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-7.2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-7.2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-7.2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-7.2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-7.2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-7.2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-7.2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-7.2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-4.8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-4.8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-4.8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-4.8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-4.8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-4.8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-4.8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-4.8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-4.8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-4.8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-4.8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-4.8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-4.8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-4.8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-4.8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-4.8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-4.8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-4.8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-4.8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-4.8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-4.8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-4.8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-4.8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-4.8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-4.8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-4.8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-4.8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-4.8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-4.8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-4.8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45107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222</v>
      </c>
    </row>
    <row r="9" spans="1:3">
      <c r="A9" s="46" t="s">
        <v>477</v>
      </c>
      <c r="B9" s="180">
        <v>45107.98101851852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45107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12.4</v>
      </c>
      <c r="C3" s="177">
        <v>12.4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5.1732800000000001</v>
      </c>
      <c r="J3" s="21">
        <f>C3*E3/100</f>
        <v>2.8929199999999997</v>
      </c>
      <c r="K3" s="21">
        <f>C3*F3/100</f>
        <v>3.73116</v>
      </c>
      <c r="L3" s="21">
        <f>C3*G3/100</f>
        <v>0.60264000000000006</v>
      </c>
      <c r="M3" s="159">
        <f>SUM(I3:L3)</f>
        <v>12.400000000000002</v>
      </c>
      <c r="N3" s="22"/>
      <c r="P3" s="37">
        <f t="shared" ref="P3:P34" si="1">I3</f>
        <v>5.1732800000000001</v>
      </c>
      <c r="Q3" s="37">
        <f t="shared" ref="Q3:Q34" si="2">J3</f>
        <v>2.8929199999999997</v>
      </c>
      <c r="R3" s="37">
        <f t="shared" ref="R3:R34" si="3">K3</f>
        <v>3.73116</v>
      </c>
      <c r="S3" s="37">
        <f t="shared" ref="S3:S34" si="4">L3</f>
        <v>0.60264000000000006</v>
      </c>
      <c r="T3" s="37">
        <f>SUM(P3:S3)</f>
        <v>12.400000000000002</v>
      </c>
    </row>
    <row r="4" spans="1:20">
      <c r="A4" s="8" t="s">
        <v>46</v>
      </c>
      <c r="B4" s="177">
        <v>12.4</v>
      </c>
      <c r="C4" s="177">
        <v>12.4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5.1732800000000001</v>
      </c>
      <c r="J4" s="21">
        <f t="shared" ref="J4:J67" si="6">C4*E4/100</f>
        <v>2.8929199999999997</v>
      </c>
      <c r="K4" s="21">
        <f t="shared" ref="K4:K67" si="7">C4*F4/100</f>
        <v>3.73116</v>
      </c>
      <c r="L4" s="21">
        <f t="shared" ref="L4:L67" si="8">C4*G4/100</f>
        <v>0.60264000000000006</v>
      </c>
      <c r="M4" s="160">
        <f t="shared" ref="M4:M67" si="9">SUM(I4:L4)</f>
        <v>12.400000000000002</v>
      </c>
      <c r="N4" s="22"/>
      <c r="P4" s="37">
        <f t="shared" si="1"/>
        <v>5.1732800000000001</v>
      </c>
      <c r="Q4" s="37">
        <f t="shared" si="2"/>
        <v>2.8929199999999997</v>
      </c>
      <c r="R4" s="37">
        <f t="shared" si="3"/>
        <v>3.73116</v>
      </c>
      <c r="S4" s="37">
        <f t="shared" si="4"/>
        <v>0.60264000000000006</v>
      </c>
      <c r="T4" s="37">
        <f t="shared" ref="T4:T67" si="10">SUM(P4:S4)</f>
        <v>12.400000000000002</v>
      </c>
    </row>
    <row r="5" spans="1:20">
      <c r="A5" s="8" t="s">
        <v>47</v>
      </c>
      <c r="B5" s="177">
        <v>12.4</v>
      </c>
      <c r="C5" s="177">
        <v>12.4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5.1732800000000001</v>
      </c>
      <c r="J5" s="21">
        <f t="shared" si="6"/>
        <v>2.8929199999999997</v>
      </c>
      <c r="K5" s="21">
        <f t="shared" si="7"/>
        <v>3.73116</v>
      </c>
      <c r="L5" s="21">
        <f t="shared" si="8"/>
        <v>0.60264000000000006</v>
      </c>
      <c r="M5" s="160">
        <f t="shared" si="9"/>
        <v>12.400000000000002</v>
      </c>
      <c r="N5" s="22"/>
      <c r="P5" s="37">
        <f t="shared" si="1"/>
        <v>5.1732800000000001</v>
      </c>
      <c r="Q5" s="37">
        <f t="shared" si="2"/>
        <v>2.8929199999999997</v>
      </c>
      <c r="R5" s="37">
        <f t="shared" si="3"/>
        <v>3.73116</v>
      </c>
      <c r="S5" s="37">
        <f t="shared" si="4"/>
        <v>0.60264000000000006</v>
      </c>
      <c r="T5" s="37">
        <f t="shared" si="10"/>
        <v>12.400000000000002</v>
      </c>
    </row>
    <row r="6" spans="1:20">
      <c r="A6" s="8" t="s">
        <v>48</v>
      </c>
      <c r="B6" s="177">
        <v>12.4</v>
      </c>
      <c r="C6" s="177">
        <v>12.4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5.1732800000000001</v>
      </c>
      <c r="J6" s="21">
        <f t="shared" si="6"/>
        <v>2.8929199999999997</v>
      </c>
      <c r="K6" s="21">
        <f t="shared" si="7"/>
        <v>3.73116</v>
      </c>
      <c r="L6" s="21">
        <f t="shared" si="8"/>
        <v>0.60264000000000006</v>
      </c>
      <c r="M6" s="160">
        <f t="shared" si="9"/>
        <v>12.400000000000002</v>
      </c>
      <c r="N6" s="22"/>
      <c r="P6" s="37">
        <f t="shared" si="1"/>
        <v>5.1732800000000001</v>
      </c>
      <c r="Q6" s="37">
        <f t="shared" si="2"/>
        <v>2.8929199999999997</v>
      </c>
      <c r="R6" s="37">
        <f t="shared" si="3"/>
        <v>3.73116</v>
      </c>
      <c r="S6" s="37">
        <f t="shared" si="4"/>
        <v>0.60264000000000006</v>
      </c>
      <c r="T6" s="37">
        <f t="shared" si="10"/>
        <v>12.400000000000002</v>
      </c>
    </row>
    <row r="7" spans="1:20">
      <c r="A7" s="8" t="s">
        <v>49</v>
      </c>
      <c r="B7" s="177">
        <v>12.4</v>
      </c>
      <c r="C7" s="177">
        <v>12.4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5.1732800000000001</v>
      </c>
      <c r="J7" s="21">
        <f t="shared" si="6"/>
        <v>2.8929199999999997</v>
      </c>
      <c r="K7" s="21">
        <f t="shared" si="7"/>
        <v>3.73116</v>
      </c>
      <c r="L7" s="21">
        <f t="shared" si="8"/>
        <v>0.60264000000000006</v>
      </c>
      <c r="M7" s="160">
        <f t="shared" si="9"/>
        <v>12.400000000000002</v>
      </c>
      <c r="N7" s="22"/>
      <c r="P7" s="37">
        <f t="shared" si="1"/>
        <v>5.1732800000000001</v>
      </c>
      <c r="Q7" s="37">
        <f t="shared" si="2"/>
        <v>2.8929199999999997</v>
      </c>
      <c r="R7" s="37">
        <f t="shared" si="3"/>
        <v>3.73116</v>
      </c>
      <c r="S7" s="37">
        <f t="shared" si="4"/>
        <v>0.60264000000000006</v>
      </c>
      <c r="T7" s="37">
        <f t="shared" si="10"/>
        <v>12.400000000000002</v>
      </c>
    </row>
    <row r="8" spans="1:20">
      <c r="A8" s="8" t="s">
        <v>50</v>
      </c>
      <c r="B8" s="177">
        <v>12.4</v>
      </c>
      <c r="C8" s="177">
        <v>12.4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5.1732800000000001</v>
      </c>
      <c r="J8" s="21">
        <f t="shared" si="6"/>
        <v>2.8929199999999997</v>
      </c>
      <c r="K8" s="21">
        <f t="shared" si="7"/>
        <v>3.73116</v>
      </c>
      <c r="L8" s="21">
        <f t="shared" si="8"/>
        <v>0.60264000000000006</v>
      </c>
      <c r="M8" s="160">
        <f t="shared" si="9"/>
        <v>12.400000000000002</v>
      </c>
      <c r="N8" s="22"/>
      <c r="P8" s="37">
        <f t="shared" si="1"/>
        <v>5.1732800000000001</v>
      </c>
      <c r="Q8" s="37">
        <f t="shared" si="2"/>
        <v>2.8929199999999997</v>
      </c>
      <c r="R8" s="37">
        <f t="shared" si="3"/>
        <v>3.73116</v>
      </c>
      <c r="S8" s="37">
        <f t="shared" si="4"/>
        <v>0.60264000000000006</v>
      </c>
      <c r="T8" s="37">
        <f t="shared" si="10"/>
        <v>12.400000000000002</v>
      </c>
    </row>
    <row r="9" spans="1:20">
      <c r="A9" s="8" t="s">
        <v>51</v>
      </c>
      <c r="B9" s="177">
        <v>12.4</v>
      </c>
      <c r="C9" s="177">
        <v>12.4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5.1732800000000001</v>
      </c>
      <c r="J9" s="21">
        <f t="shared" si="6"/>
        <v>2.8929199999999997</v>
      </c>
      <c r="K9" s="21">
        <f t="shared" si="7"/>
        <v>3.73116</v>
      </c>
      <c r="L9" s="21">
        <f t="shared" si="8"/>
        <v>0.60264000000000006</v>
      </c>
      <c r="M9" s="160">
        <f t="shared" si="9"/>
        <v>12.400000000000002</v>
      </c>
      <c r="N9" s="22"/>
      <c r="P9" s="37">
        <f t="shared" si="1"/>
        <v>5.1732800000000001</v>
      </c>
      <c r="Q9" s="37">
        <f t="shared" si="2"/>
        <v>2.8929199999999997</v>
      </c>
      <c r="R9" s="37">
        <f t="shared" si="3"/>
        <v>3.73116</v>
      </c>
      <c r="S9" s="37">
        <f t="shared" si="4"/>
        <v>0.60264000000000006</v>
      </c>
      <c r="T9" s="37">
        <f t="shared" si="10"/>
        <v>12.400000000000002</v>
      </c>
    </row>
    <row r="10" spans="1:20">
      <c r="A10" s="8" t="s">
        <v>52</v>
      </c>
      <c r="B10" s="177">
        <v>12.4</v>
      </c>
      <c r="C10" s="177">
        <v>12.4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5.1732800000000001</v>
      </c>
      <c r="J10" s="21">
        <f t="shared" si="6"/>
        <v>2.8929199999999997</v>
      </c>
      <c r="K10" s="21">
        <f t="shared" si="7"/>
        <v>3.73116</v>
      </c>
      <c r="L10" s="21">
        <f t="shared" si="8"/>
        <v>0.60264000000000006</v>
      </c>
      <c r="M10" s="160">
        <f t="shared" si="9"/>
        <v>12.400000000000002</v>
      </c>
      <c r="N10" s="22"/>
      <c r="P10" s="37">
        <f t="shared" si="1"/>
        <v>5.1732800000000001</v>
      </c>
      <c r="Q10" s="37">
        <f t="shared" si="2"/>
        <v>2.8929199999999997</v>
      </c>
      <c r="R10" s="37">
        <f t="shared" si="3"/>
        <v>3.73116</v>
      </c>
      <c r="S10" s="37">
        <f t="shared" si="4"/>
        <v>0.60264000000000006</v>
      </c>
      <c r="T10" s="37">
        <f t="shared" si="10"/>
        <v>12.400000000000002</v>
      </c>
    </row>
    <row r="11" spans="1:20">
      <c r="A11" s="8" t="s">
        <v>53</v>
      </c>
      <c r="B11" s="177">
        <v>12.4</v>
      </c>
      <c r="C11" s="177">
        <v>12.4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5.1732800000000001</v>
      </c>
      <c r="J11" s="21">
        <f t="shared" si="6"/>
        <v>2.8929199999999997</v>
      </c>
      <c r="K11" s="21">
        <f t="shared" si="7"/>
        <v>3.73116</v>
      </c>
      <c r="L11" s="21">
        <f t="shared" si="8"/>
        <v>0.60264000000000006</v>
      </c>
      <c r="M11" s="160">
        <f t="shared" si="9"/>
        <v>12.400000000000002</v>
      </c>
      <c r="N11" s="22"/>
      <c r="P11" s="37">
        <f t="shared" si="1"/>
        <v>5.1732800000000001</v>
      </c>
      <c r="Q11" s="37">
        <f t="shared" si="2"/>
        <v>2.8929199999999997</v>
      </c>
      <c r="R11" s="37">
        <f t="shared" si="3"/>
        <v>3.73116</v>
      </c>
      <c r="S11" s="37">
        <f t="shared" si="4"/>
        <v>0.60264000000000006</v>
      </c>
      <c r="T11" s="37">
        <f t="shared" si="10"/>
        <v>12.400000000000002</v>
      </c>
    </row>
    <row r="12" spans="1:20">
      <c r="A12" s="8" t="s">
        <v>54</v>
      </c>
      <c r="B12" s="177">
        <v>12.4</v>
      </c>
      <c r="C12" s="177">
        <v>12.4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5.1732800000000001</v>
      </c>
      <c r="J12" s="21">
        <f t="shared" si="6"/>
        <v>2.8929199999999997</v>
      </c>
      <c r="K12" s="21">
        <f t="shared" si="7"/>
        <v>3.73116</v>
      </c>
      <c r="L12" s="21">
        <f t="shared" si="8"/>
        <v>0.60264000000000006</v>
      </c>
      <c r="M12" s="160">
        <f t="shared" si="9"/>
        <v>12.400000000000002</v>
      </c>
      <c r="N12" s="22"/>
      <c r="P12" s="37">
        <f t="shared" si="1"/>
        <v>5.1732800000000001</v>
      </c>
      <c r="Q12" s="37">
        <f t="shared" si="2"/>
        <v>2.8929199999999997</v>
      </c>
      <c r="R12" s="37">
        <f t="shared" si="3"/>
        <v>3.73116</v>
      </c>
      <c r="S12" s="37">
        <f t="shared" si="4"/>
        <v>0.60264000000000006</v>
      </c>
      <c r="T12" s="37">
        <f t="shared" si="10"/>
        <v>12.400000000000002</v>
      </c>
    </row>
    <row r="13" spans="1:20">
      <c r="A13" s="8" t="s">
        <v>55</v>
      </c>
      <c r="B13" s="177">
        <v>12.4</v>
      </c>
      <c r="C13" s="177">
        <v>12.4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5.1732800000000001</v>
      </c>
      <c r="J13" s="21">
        <f t="shared" si="6"/>
        <v>2.8929199999999997</v>
      </c>
      <c r="K13" s="21">
        <f t="shared" si="7"/>
        <v>3.73116</v>
      </c>
      <c r="L13" s="21">
        <f t="shared" si="8"/>
        <v>0.60264000000000006</v>
      </c>
      <c r="M13" s="160">
        <f t="shared" si="9"/>
        <v>12.400000000000002</v>
      </c>
      <c r="N13" s="22"/>
      <c r="P13" s="37">
        <f t="shared" si="1"/>
        <v>5.1732800000000001</v>
      </c>
      <c r="Q13" s="37">
        <f t="shared" si="2"/>
        <v>2.8929199999999997</v>
      </c>
      <c r="R13" s="37">
        <f t="shared" si="3"/>
        <v>3.73116</v>
      </c>
      <c r="S13" s="37">
        <f t="shared" si="4"/>
        <v>0.60264000000000006</v>
      </c>
      <c r="T13" s="37">
        <f t="shared" si="10"/>
        <v>12.400000000000002</v>
      </c>
    </row>
    <row r="14" spans="1:20">
      <c r="A14" s="8" t="s">
        <v>56</v>
      </c>
      <c r="B14" s="177">
        <v>12.4</v>
      </c>
      <c r="C14" s="177">
        <v>12.4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5.1732800000000001</v>
      </c>
      <c r="J14" s="21">
        <f t="shared" si="6"/>
        <v>2.8929199999999997</v>
      </c>
      <c r="K14" s="21">
        <f t="shared" si="7"/>
        <v>3.73116</v>
      </c>
      <c r="L14" s="21">
        <f t="shared" si="8"/>
        <v>0.60264000000000006</v>
      </c>
      <c r="M14" s="160">
        <f t="shared" si="9"/>
        <v>12.400000000000002</v>
      </c>
      <c r="N14" s="22"/>
      <c r="P14" s="37">
        <f t="shared" si="1"/>
        <v>5.1732800000000001</v>
      </c>
      <c r="Q14" s="37">
        <f t="shared" si="2"/>
        <v>2.8929199999999997</v>
      </c>
      <c r="R14" s="37">
        <f t="shared" si="3"/>
        <v>3.73116</v>
      </c>
      <c r="S14" s="37">
        <f t="shared" si="4"/>
        <v>0.60264000000000006</v>
      </c>
      <c r="T14" s="37">
        <f t="shared" si="10"/>
        <v>12.400000000000002</v>
      </c>
    </row>
    <row r="15" spans="1:20">
      <c r="A15" s="8" t="s">
        <v>57</v>
      </c>
      <c r="B15" s="177">
        <v>12.4</v>
      </c>
      <c r="C15" s="177">
        <v>12.4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5.1732800000000001</v>
      </c>
      <c r="J15" s="21">
        <f t="shared" si="6"/>
        <v>2.8929199999999997</v>
      </c>
      <c r="K15" s="21">
        <f t="shared" si="7"/>
        <v>3.73116</v>
      </c>
      <c r="L15" s="21">
        <f t="shared" si="8"/>
        <v>0.60264000000000006</v>
      </c>
      <c r="M15" s="160">
        <f t="shared" si="9"/>
        <v>12.400000000000002</v>
      </c>
      <c r="N15" s="22"/>
      <c r="P15" s="37">
        <f t="shared" si="1"/>
        <v>5.1732800000000001</v>
      </c>
      <c r="Q15" s="37">
        <f t="shared" si="2"/>
        <v>2.8929199999999997</v>
      </c>
      <c r="R15" s="37">
        <f t="shared" si="3"/>
        <v>3.73116</v>
      </c>
      <c r="S15" s="37">
        <f t="shared" si="4"/>
        <v>0.60264000000000006</v>
      </c>
      <c r="T15" s="37">
        <f t="shared" si="10"/>
        <v>12.400000000000002</v>
      </c>
    </row>
    <row r="16" spans="1:20">
      <c r="A16" s="8" t="s">
        <v>58</v>
      </c>
      <c r="B16" s="177">
        <v>12.4</v>
      </c>
      <c r="C16" s="177">
        <v>12.4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5.1732800000000001</v>
      </c>
      <c r="J16" s="21">
        <f t="shared" si="6"/>
        <v>2.8929199999999997</v>
      </c>
      <c r="K16" s="21">
        <f t="shared" si="7"/>
        <v>3.73116</v>
      </c>
      <c r="L16" s="21">
        <f t="shared" si="8"/>
        <v>0.60264000000000006</v>
      </c>
      <c r="M16" s="160">
        <f t="shared" si="9"/>
        <v>12.400000000000002</v>
      </c>
      <c r="N16" s="22"/>
      <c r="P16" s="37">
        <f t="shared" si="1"/>
        <v>5.1732800000000001</v>
      </c>
      <c r="Q16" s="37">
        <f t="shared" si="2"/>
        <v>2.8929199999999997</v>
      </c>
      <c r="R16" s="37">
        <f t="shared" si="3"/>
        <v>3.73116</v>
      </c>
      <c r="S16" s="37">
        <f t="shared" si="4"/>
        <v>0.60264000000000006</v>
      </c>
      <c r="T16" s="37">
        <f t="shared" si="10"/>
        <v>12.400000000000002</v>
      </c>
    </row>
    <row r="17" spans="1:20">
      <c r="A17" s="8" t="s">
        <v>59</v>
      </c>
      <c r="B17" s="177">
        <v>12.4</v>
      </c>
      <c r="C17" s="177">
        <v>12.4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5.1732800000000001</v>
      </c>
      <c r="J17" s="21">
        <f t="shared" si="6"/>
        <v>2.8929199999999997</v>
      </c>
      <c r="K17" s="21">
        <f t="shared" si="7"/>
        <v>3.73116</v>
      </c>
      <c r="L17" s="21">
        <f t="shared" si="8"/>
        <v>0.60264000000000006</v>
      </c>
      <c r="M17" s="160">
        <f t="shared" si="9"/>
        <v>12.400000000000002</v>
      </c>
      <c r="N17" s="22"/>
      <c r="P17" s="37">
        <f t="shared" si="1"/>
        <v>5.1732800000000001</v>
      </c>
      <c r="Q17" s="37">
        <f t="shared" si="2"/>
        <v>2.8929199999999997</v>
      </c>
      <c r="R17" s="37">
        <f t="shared" si="3"/>
        <v>3.73116</v>
      </c>
      <c r="S17" s="37">
        <f t="shared" si="4"/>
        <v>0.60264000000000006</v>
      </c>
      <c r="T17" s="37">
        <f t="shared" si="10"/>
        <v>12.400000000000002</v>
      </c>
    </row>
    <row r="18" spans="1:20">
      <c r="A18" s="8" t="s">
        <v>60</v>
      </c>
      <c r="B18" s="177">
        <v>12.4</v>
      </c>
      <c r="C18" s="177">
        <v>12.4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5.1732800000000001</v>
      </c>
      <c r="J18" s="21">
        <f t="shared" si="6"/>
        <v>2.8929199999999997</v>
      </c>
      <c r="K18" s="21">
        <f t="shared" si="7"/>
        <v>3.73116</v>
      </c>
      <c r="L18" s="21">
        <f t="shared" si="8"/>
        <v>0.60264000000000006</v>
      </c>
      <c r="M18" s="160">
        <f t="shared" si="9"/>
        <v>12.400000000000002</v>
      </c>
      <c r="N18" s="22"/>
      <c r="P18" s="37">
        <f t="shared" si="1"/>
        <v>5.1732800000000001</v>
      </c>
      <c r="Q18" s="37">
        <f t="shared" si="2"/>
        <v>2.8929199999999997</v>
      </c>
      <c r="R18" s="37">
        <f t="shared" si="3"/>
        <v>3.73116</v>
      </c>
      <c r="S18" s="37">
        <f t="shared" si="4"/>
        <v>0.60264000000000006</v>
      </c>
      <c r="T18" s="37">
        <f t="shared" si="10"/>
        <v>12.400000000000002</v>
      </c>
    </row>
    <row r="19" spans="1:20">
      <c r="A19" s="8" t="s">
        <v>61</v>
      </c>
      <c r="B19" s="177">
        <v>12.4</v>
      </c>
      <c r="C19" s="177">
        <v>12.4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5.1732800000000001</v>
      </c>
      <c r="J19" s="21">
        <f t="shared" si="6"/>
        <v>2.8929199999999997</v>
      </c>
      <c r="K19" s="21">
        <f t="shared" si="7"/>
        <v>3.73116</v>
      </c>
      <c r="L19" s="21">
        <f t="shared" si="8"/>
        <v>0.60264000000000006</v>
      </c>
      <c r="M19" s="160">
        <f t="shared" si="9"/>
        <v>12.400000000000002</v>
      </c>
      <c r="N19" s="22"/>
      <c r="P19" s="37">
        <f t="shared" si="1"/>
        <v>5.1732800000000001</v>
      </c>
      <c r="Q19" s="37">
        <f t="shared" si="2"/>
        <v>2.8929199999999997</v>
      </c>
      <c r="R19" s="37">
        <f t="shared" si="3"/>
        <v>3.73116</v>
      </c>
      <c r="S19" s="37">
        <f t="shared" si="4"/>
        <v>0.60264000000000006</v>
      </c>
      <c r="T19" s="37">
        <f t="shared" si="10"/>
        <v>12.400000000000002</v>
      </c>
    </row>
    <row r="20" spans="1:20">
      <c r="A20" s="8" t="s">
        <v>62</v>
      </c>
      <c r="B20" s="177">
        <v>12.4</v>
      </c>
      <c r="C20" s="177">
        <v>12.4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5.1732800000000001</v>
      </c>
      <c r="J20" s="21">
        <f t="shared" si="6"/>
        <v>2.8929199999999997</v>
      </c>
      <c r="K20" s="21">
        <f t="shared" si="7"/>
        <v>3.73116</v>
      </c>
      <c r="L20" s="21">
        <f t="shared" si="8"/>
        <v>0.60264000000000006</v>
      </c>
      <c r="M20" s="160">
        <f t="shared" si="9"/>
        <v>12.400000000000002</v>
      </c>
      <c r="N20" s="22"/>
      <c r="P20" s="37">
        <f t="shared" si="1"/>
        <v>5.1732800000000001</v>
      </c>
      <c r="Q20" s="37">
        <f t="shared" si="2"/>
        <v>2.8929199999999997</v>
      </c>
      <c r="R20" s="37">
        <f t="shared" si="3"/>
        <v>3.73116</v>
      </c>
      <c r="S20" s="37">
        <f t="shared" si="4"/>
        <v>0.60264000000000006</v>
      </c>
      <c r="T20" s="37">
        <f t="shared" si="10"/>
        <v>12.400000000000002</v>
      </c>
    </row>
    <row r="21" spans="1:20">
      <c r="A21" s="8" t="s">
        <v>63</v>
      </c>
      <c r="B21" s="177">
        <v>12.4</v>
      </c>
      <c r="C21" s="177">
        <v>12.4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5.1732800000000001</v>
      </c>
      <c r="J21" s="21">
        <f t="shared" si="6"/>
        <v>2.8929199999999997</v>
      </c>
      <c r="K21" s="21">
        <f t="shared" si="7"/>
        <v>3.73116</v>
      </c>
      <c r="L21" s="21">
        <f t="shared" si="8"/>
        <v>0.60264000000000006</v>
      </c>
      <c r="M21" s="160">
        <f t="shared" si="9"/>
        <v>12.400000000000002</v>
      </c>
      <c r="N21" s="22"/>
      <c r="P21" s="37">
        <f t="shared" si="1"/>
        <v>5.1732800000000001</v>
      </c>
      <c r="Q21" s="37">
        <f t="shared" si="2"/>
        <v>2.8929199999999997</v>
      </c>
      <c r="R21" s="37">
        <f t="shared" si="3"/>
        <v>3.73116</v>
      </c>
      <c r="S21" s="37">
        <f t="shared" si="4"/>
        <v>0.60264000000000006</v>
      </c>
      <c r="T21" s="37">
        <f t="shared" si="10"/>
        <v>12.400000000000002</v>
      </c>
    </row>
    <row r="22" spans="1:20">
      <c r="A22" s="8" t="s">
        <v>64</v>
      </c>
      <c r="B22" s="177">
        <v>12.4</v>
      </c>
      <c r="C22" s="177">
        <v>12.4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5.1732800000000001</v>
      </c>
      <c r="J22" s="21">
        <f t="shared" si="6"/>
        <v>2.8929199999999997</v>
      </c>
      <c r="K22" s="21">
        <f t="shared" si="7"/>
        <v>3.73116</v>
      </c>
      <c r="L22" s="21">
        <f t="shared" si="8"/>
        <v>0.60264000000000006</v>
      </c>
      <c r="M22" s="160">
        <f t="shared" si="9"/>
        <v>12.400000000000002</v>
      </c>
      <c r="N22" s="22"/>
      <c r="P22" s="37">
        <f t="shared" si="1"/>
        <v>5.1732800000000001</v>
      </c>
      <c r="Q22" s="37">
        <f t="shared" si="2"/>
        <v>2.8929199999999997</v>
      </c>
      <c r="R22" s="37">
        <f t="shared" si="3"/>
        <v>3.73116</v>
      </c>
      <c r="S22" s="37">
        <f t="shared" si="4"/>
        <v>0.60264000000000006</v>
      </c>
      <c r="T22" s="37">
        <f t="shared" si="10"/>
        <v>12.400000000000002</v>
      </c>
    </row>
    <row r="23" spans="1:20">
      <c r="A23" s="8" t="s">
        <v>65</v>
      </c>
      <c r="B23" s="177">
        <v>12.4</v>
      </c>
      <c r="C23" s="177">
        <v>12.4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5.1732800000000001</v>
      </c>
      <c r="J23" s="21">
        <f t="shared" si="6"/>
        <v>2.8929199999999997</v>
      </c>
      <c r="K23" s="21">
        <f t="shared" si="7"/>
        <v>3.73116</v>
      </c>
      <c r="L23" s="21">
        <f t="shared" si="8"/>
        <v>0.60264000000000006</v>
      </c>
      <c r="M23" s="160">
        <f t="shared" si="9"/>
        <v>12.400000000000002</v>
      </c>
      <c r="N23" s="22"/>
      <c r="P23" s="37">
        <f t="shared" si="1"/>
        <v>5.1732800000000001</v>
      </c>
      <c r="Q23" s="37">
        <f t="shared" si="2"/>
        <v>2.8929199999999997</v>
      </c>
      <c r="R23" s="37">
        <f t="shared" si="3"/>
        <v>3.73116</v>
      </c>
      <c r="S23" s="37">
        <f t="shared" si="4"/>
        <v>0.60264000000000006</v>
      </c>
      <c r="T23" s="37">
        <f t="shared" si="10"/>
        <v>12.400000000000002</v>
      </c>
    </row>
    <row r="24" spans="1:20">
      <c r="A24" s="8" t="s">
        <v>66</v>
      </c>
      <c r="B24" s="177">
        <v>12.4</v>
      </c>
      <c r="C24" s="177">
        <v>12.4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5.1732800000000001</v>
      </c>
      <c r="J24" s="21">
        <f t="shared" si="6"/>
        <v>2.8929199999999997</v>
      </c>
      <c r="K24" s="21">
        <f t="shared" si="7"/>
        <v>3.73116</v>
      </c>
      <c r="L24" s="21">
        <f t="shared" si="8"/>
        <v>0.60264000000000006</v>
      </c>
      <c r="M24" s="160">
        <f t="shared" si="9"/>
        <v>12.400000000000002</v>
      </c>
      <c r="N24" s="22"/>
      <c r="P24" s="37">
        <f t="shared" si="1"/>
        <v>5.1732800000000001</v>
      </c>
      <c r="Q24" s="37">
        <f t="shared" si="2"/>
        <v>2.8929199999999997</v>
      </c>
      <c r="R24" s="37">
        <f t="shared" si="3"/>
        <v>3.73116</v>
      </c>
      <c r="S24" s="37">
        <f t="shared" si="4"/>
        <v>0.60264000000000006</v>
      </c>
      <c r="T24" s="37">
        <f t="shared" si="10"/>
        <v>12.400000000000002</v>
      </c>
    </row>
    <row r="25" spans="1:20">
      <c r="A25" s="8" t="s">
        <v>67</v>
      </c>
      <c r="B25" s="177">
        <v>12.4</v>
      </c>
      <c r="C25" s="177">
        <v>12.4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5.1732800000000001</v>
      </c>
      <c r="J25" s="21">
        <f t="shared" si="6"/>
        <v>2.8929199999999997</v>
      </c>
      <c r="K25" s="21">
        <f t="shared" si="7"/>
        <v>3.73116</v>
      </c>
      <c r="L25" s="21">
        <f t="shared" si="8"/>
        <v>0.60264000000000006</v>
      </c>
      <c r="M25" s="160">
        <f t="shared" si="9"/>
        <v>12.400000000000002</v>
      </c>
      <c r="N25" s="22"/>
      <c r="P25" s="37">
        <f t="shared" si="1"/>
        <v>5.1732800000000001</v>
      </c>
      <c r="Q25" s="37">
        <f t="shared" si="2"/>
        <v>2.8929199999999997</v>
      </c>
      <c r="R25" s="37">
        <f t="shared" si="3"/>
        <v>3.73116</v>
      </c>
      <c r="S25" s="37">
        <f t="shared" si="4"/>
        <v>0.60264000000000006</v>
      </c>
      <c r="T25" s="37">
        <f t="shared" si="10"/>
        <v>12.400000000000002</v>
      </c>
    </row>
    <row r="26" spans="1:20">
      <c r="A26" s="8" t="s">
        <v>68</v>
      </c>
      <c r="B26" s="177">
        <v>12.4</v>
      </c>
      <c r="C26" s="177">
        <v>12.4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5.1732800000000001</v>
      </c>
      <c r="J26" s="21">
        <f t="shared" si="6"/>
        <v>2.8929199999999997</v>
      </c>
      <c r="K26" s="21">
        <f t="shared" si="7"/>
        <v>3.73116</v>
      </c>
      <c r="L26" s="21">
        <f t="shared" si="8"/>
        <v>0.60264000000000006</v>
      </c>
      <c r="M26" s="160">
        <f t="shared" si="9"/>
        <v>12.400000000000002</v>
      </c>
      <c r="N26" s="22"/>
      <c r="P26" s="37">
        <f t="shared" si="1"/>
        <v>5.1732800000000001</v>
      </c>
      <c r="Q26" s="37">
        <f t="shared" si="2"/>
        <v>2.8929199999999997</v>
      </c>
      <c r="R26" s="37">
        <f t="shared" si="3"/>
        <v>3.73116</v>
      </c>
      <c r="S26" s="37">
        <f t="shared" si="4"/>
        <v>0.60264000000000006</v>
      </c>
      <c r="T26" s="37">
        <f t="shared" si="10"/>
        <v>12.400000000000002</v>
      </c>
    </row>
    <row r="27" spans="1:20">
      <c r="A27" s="8" t="s">
        <v>69</v>
      </c>
      <c r="B27" s="177">
        <v>12.4</v>
      </c>
      <c r="C27" s="177">
        <v>12.4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5.1732800000000001</v>
      </c>
      <c r="J27" s="21">
        <f t="shared" si="6"/>
        <v>2.8929199999999997</v>
      </c>
      <c r="K27" s="21">
        <f t="shared" si="7"/>
        <v>3.73116</v>
      </c>
      <c r="L27" s="21">
        <f t="shared" si="8"/>
        <v>0.60264000000000006</v>
      </c>
      <c r="M27" s="160">
        <f t="shared" si="9"/>
        <v>12.400000000000002</v>
      </c>
      <c r="N27" s="22"/>
      <c r="P27" s="37">
        <f t="shared" si="1"/>
        <v>5.1732800000000001</v>
      </c>
      <c r="Q27" s="37">
        <f t="shared" si="2"/>
        <v>2.8929199999999997</v>
      </c>
      <c r="R27" s="37">
        <f t="shared" si="3"/>
        <v>3.73116</v>
      </c>
      <c r="S27" s="37">
        <f t="shared" si="4"/>
        <v>0.60264000000000006</v>
      </c>
      <c r="T27" s="37">
        <f t="shared" si="10"/>
        <v>12.400000000000002</v>
      </c>
    </row>
    <row r="28" spans="1:20">
      <c r="A28" s="8" t="s">
        <v>70</v>
      </c>
      <c r="B28" s="177">
        <v>12.4</v>
      </c>
      <c r="C28" s="177">
        <v>12.4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5.1732800000000001</v>
      </c>
      <c r="J28" s="21">
        <f t="shared" si="6"/>
        <v>2.8929199999999997</v>
      </c>
      <c r="K28" s="21">
        <f t="shared" si="7"/>
        <v>3.73116</v>
      </c>
      <c r="L28" s="21">
        <f t="shared" si="8"/>
        <v>0.60264000000000006</v>
      </c>
      <c r="M28" s="160">
        <f t="shared" si="9"/>
        <v>12.400000000000002</v>
      </c>
      <c r="N28" s="22"/>
      <c r="P28" s="37">
        <f t="shared" si="1"/>
        <v>5.1732800000000001</v>
      </c>
      <c r="Q28" s="37">
        <f t="shared" si="2"/>
        <v>2.8929199999999997</v>
      </c>
      <c r="R28" s="37">
        <f t="shared" si="3"/>
        <v>3.73116</v>
      </c>
      <c r="S28" s="37">
        <f t="shared" si="4"/>
        <v>0.60264000000000006</v>
      </c>
      <c r="T28" s="37">
        <f t="shared" si="10"/>
        <v>12.400000000000002</v>
      </c>
    </row>
    <row r="29" spans="1:20">
      <c r="A29" s="8" t="s">
        <v>71</v>
      </c>
      <c r="B29" s="177">
        <v>12.4</v>
      </c>
      <c r="C29" s="177">
        <v>12.4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5.1732800000000001</v>
      </c>
      <c r="J29" s="21">
        <f t="shared" si="6"/>
        <v>2.8929199999999997</v>
      </c>
      <c r="K29" s="21">
        <f t="shared" si="7"/>
        <v>3.73116</v>
      </c>
      <c r="L29" s="21">
        <f t="shared" si="8"/>
        <v>0.60264000000000006</v>
      </c>
      <c r="M29" s="160">
        <f t="shared" si="9"/>
        <v>12.400000000000002</v>
      </c>
      <c r="N29" s="22"/>
      <c r="P29" s="37">
        <f t="shared" si="1"/>
        <v>5.1732800000000001</v>
      </c>
      <c r="Q29" s="37">
        <f t="shared" si="2"/>
        <v>2.8929199999999997</v>
      </c>
      <c r="R29" s="37">
        <f t="shared" si="3"/>
        <v>3.73116</v>
      </c>
      <c r="S29" s="37">
        <f t="shared" si="4"/>
        <v>0.60264000000000006</v>
      </c>
      <c r="T29" s="37">
        <f t="shared" si="10"/>
        <v>12.400000000000002</v>
      </c>
    </row>
    <row r="30" spans="1:20">
      <c r="A30" s="8" t="s">
        <v>72</v>
      </c>
      <c r="B30" s="177">
        <v>12.4</v>
      </c>
      <c r="C30" s="177">
        <v>12.4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5.1732800000000001</v>
      </c>
      <c r="J30" s="21">
        <f t="shared" si="6"/>
        <v>2.8929199999999997</v>
      </c>
      <c r="K30" s="21">
        <f t="shared" si="7"/>
        <v>3.73116</v>
      </c>
      <c r="L30" s="21">
        <f t="shared" si="8"/>
        <v>0.60264000000000006</v>
      </c>
      <c r="M30" s="160">
        <f t="shared" si="9"/>
        <v>12.400000000000002</v>
      </c>
      <c r="N30" s="22"/>
      <c r="P30" s="37">
        <f t="shared" si="1"/>
        <v>5.1732800000000001</v>
      </c>
      <c r="Q30" s="37">
        <f t="shared" si="2"/>
        <v>2.8929199999999997</v>
      </c>
      <c r="R30" s="37">
        <f t="shared" si="3"/>
        <v>3.73116</v>
      </c>
      <c r="S30" s="37">
        <f t="shared" si="4"/>
        <v>0.60264000000000006</v>
      </c>
      <c r="T30" s="37">
        <f t="shared" si="10"/>
        <v>12.400000000000002</v>
      </c>
    </row>
    <row r="31" spans="1:20">
      <c r="A31" s="8" t="s">
        <v>73</v>
      </c>
      <c r="B31" s="177">
        <v>12.4</v>
      </c>
      <c r="C31" s="177">
        <v>12.4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5.1732800000000001</v>
      </c>
      <c r="J31" s="21">
        <f t="shared" si="6"/>
        <v>2.8929199999999997</v>
      </c>
      <c r="K31" s="21">
        <f t="shared" si="7"/>
        <v>3.73116</v>
      </c>
      <c r="L31" s="21">
        <f t="shared" si="8"/>
        <v>0.60264000000000006</v>
      </c>
      <c r="M31" s="160">
        <f t="shared" si="9"/>
        <v>12.400000000000002</v>
      </c>
      <c r="N31" s="22"/>
      <c r="P31" s="37">
        <f t="shared" si="1"/>
        <v>5.1732800000000001</v>
      </c>
      <c r="Q31" s="37">
        <f t="shared" si="2"/>
        <v>2.8929199999999997</v>
      </c>
      <c r="R31" s="37">
        <f t="shared" si="3"/>
        <v>3.73116</v>
      </c>
      <c r="S31" s="37">
        <f t="shared" si="4"/>
        <v>0.60264000000000006</v>
      </c>
      <c r="T31" s="37">
        <f t="shared" si="10"/>
        <v>12.400000000000002</v>
      </c>
    </row>
    <row r="32" spans="1:20">
      <c r="A32" s="8" t="s">
        <v>74</v>
      </c>
      <c r="B32" s="177">
        <v>12.4</v>
      </c>
      <c r="C32" s="177">
        <v>12.4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5.1732800000000001</v>
      </c>
      <c r="J32" s="21">
        <f t="shared" si="6"/>
        <v>2.8929199999999997</v>
      </c>
      <c r="K32" s="21">
        <f t="shared" si="7"/>
        <v>3.73116</v>
      </c>
      <c r="L32" s="21">
        <f t="shared" si="8"/>
        <v>0.60264000000000006</v>
      </c>
      <c r="M32" s="160">
        <f t="shared" si="9"/>
        <v>12.400000000000002</v>
      </c>
      <c r="N32" s="22"/>
      <c r="P32" s="37">
        <f t="shared" si="1"/>
        <v>5.1732800000000001</v>
      </c>
      <c r="Q32" s="37">
        <f t="shared" si="2"/>
        <v>2.8929199999999997</v>
      </c>
      <c r="R32" s="37">
        <f t="shared" si="3"/>
        <v>3.73116</v>
      </c>
      <c r="S32" s="37">
        <f t="shared" si="4"/>
        <v>0.60264000000000006</v>
      </c>
      <c r="T32" s="37">
        <f t="shared" si="10"/>
        <v>12.400000000000002</v>
      </c>
    </row>
    <row r="33" spans="1:20">
      <c r="A33" s="8" t="s">
        <v>75</v>
      </c>
      <c r="B33" s="177">
        <v>12.4</v>
      </c>
      <c r="C33" s="177">
        <v>12.4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5.1732800000000001</v>
      </c>
      <c r="J33" s="21">
        <f t="shared" si="6"/>
        <v>2.8929199999999997</v>
      </c>
      <c r="K33" s="21">
        <f t="shared" si="7"/>
        <v>3.73116</v>
      </c>
      <c r="L33" s="21">
        <f t="shared" si="8"/>
        <v>0.60264000000000006</v>
      </c>
      <c r="M33" s="160">
        <f t="shared" si="9"/>
        <v>12.400000000000002</v>
      </c>
      <c r="N33" s="22"/>
      <c r="P33" s="37">
        <f t="shared" si="1"/>
        <v>5.1732800000000001</v>
      </c>
      <c r="Q33" s="37">
        <f t="shared" si="2"/>
        <v>2.8929199999999997</v>
      </c>
      <c r="R33" s="37">
        <f t="shared" si="3"/>
        <v>3.73116</v>
      </c>
      <c r="S33" s="37">
        <f t="shared" si="4"/>
        <v>0.60264000000000006</v>
      </c>
      <c r="T33" s="37">
        <f t="shared" si="10"/>
        <v>12.400000000000002</v>
      </c>
    </row>
    <row r="34" spans="1:20">
      <c r="A34" s="8" t="s">
        <v>76</v>
      </c>
      <c r="B34" s="177">
        <v>12.4</v>
      </c>
      <c r="C34" s="177">
        <v>12.4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5.1732800000000001</v>
      </c>
      <c r="J34" s="21">
        <f t="shared" si="6"/>
        <v>2.8929199999999997</v>
      </c>
      <c r="K34" s="21">
        <f t="shared" si="7"/>
        <v>3.73116</v>
      </c>
      <c r="L34" s="21">
        <f t="shared" si="8"/>
        <v>0.60264000000000006</v>
      </c>
      <c r="M34" s="160">
        <f t="shared" si="9"/>
        <v>12.400000000000002</v>
      </c>
      <c r="N34" s="22"/>
      <c r="P34" s="37">
        <f t="shared" si="1"/>
        <v>5.1732800000000001</v>
      </c>
      <c r="Q34" s="37">
        <f t="shared" si="2"/>
        <v>2.8929199999999997</v>
      </c>
      <c r="R34" s="37">
        <f t="shared" si="3"/>
        <v>3.73116</v>
      </c>
      <c r="S34" s="37">
        <f t="shared" si="4"/>
        <v>0.60264000000000006</v>
      </c>
      <c r="T34" s="37">
        <f t="shared" si="10"/>
        <v>12.400000000000002</v>
      </c>
    </row>
    <row r="35" spans="1:20">
      <c r="A35" s="8" t="s">
        <v>77</v>
      </c>
      <c r="B35" s="177">
        <v>12.4</v>
      </c>
      <c r="C35" s="177">
        <v>12.4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5.1732800000000001</v>
      </c>
      <c r="J35" s="21">
        <f t="shared" si="6"/>
        <v>2.8929199999999997</v>
      </c>
      <c r="K35" s="21">
        <f t="shared" si="7"/>
        <v>3.73116</v>
      </c>
      <c r="L35" s="21">
        <f t="shared" si="8"/>
        <v>0.60264000000000006</v>
      </c>
      <c r="M35" s="160">
        <f t="shared" si="9"/>
        <v>12.400000000000002</v>
      </c>
      <c r="N35" s="22"/>
      <c r="P35" s="37">
        <f t="shared" ref="P35:P66" si="12">I35</f>
        <v>5.1732800000000001</v>
      </c>
      <c r="Q35" s="37">
        <f t="shared" ref="Q35:Q66" si="13">J35</f>
        <v>2.8929199999999997</v>
      </c>
      <c r="R35" s="37">
        <f t="shared" ref="R35:R66" si="14">K35</f>
        <v>3.73116</v>
      </c>
      <c r="S35" s="37">
        <f t="shared" ref="S35:S66" si="15">L35</f>
        <v>0.60264000000000006</v>
      </c>
      <c r="T35" s="37">
        <f t="shared" si="10"/>
        <v>12.400000000000002</v>
      </c>
    </row>
    <row r="36" spans="1:20">
      <c r="A36" s="8" t="s">
        <v>78</v>
      </c>
      <c r="B36" s="177">
        <v>12.4</v>
      </c>
      <c r="C36" s="177">
        <v>12.4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5.1732800000000001</v>
      </c>
      <c r="J36" s="21">
        <f t="shared" si="6"/>
        <v>2.8929199999999997</v>
      </c>
      <c r="K36" s="21">
        <f t="shared" si="7"/>
        <v>3.73116</v>
      </c>
      <c r="L36" s="21">
        <f t="shared" si="8"/>
        <v>0.60264000000000006</v>
      </c>
      <c r="M36" s="160">
        <f t="shared" si="9"/>
        <v>12.400000000000002</v>
      </c>
      <c r="N36" s="22"/>
      <c r="P36" s="37">
        <f t="shared" si="12"/>
        <v>5.1732800000000001</v>
      </c>
      <c r="Q36" s="37">
        <f t="shared" si="13"/>
        <v>2.8929199999999997</v>
      </c>
      <c r="R36" s="37">
        <f t="shared" si="14"/>
        <v>3.73116</v>
      </c>
      <c r="S36" s="37">
        <f t="shared" si="15"/>
        <v>0.60264000000000006</v>
      </c>
      <c r="T36" s="37">
        <f t="shared" si="10"/>
        <v>12.400000000000002</v>
      </c>
    </row>
    <row r="37" spans="1:20">
      <c r="A37" s="8" t="s">
        <v>79</v>
      </c>
      <c r="B37" s="177">
        <v>12.4</v>
      </c>
      <c r="C37" s="177">
        <v>12.4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5.1732800000000001</v>
      </c>
      <c r="J37" s="21">
        <f t="shared" si="6"/>
        <v>2.8929199999999997</v>
      </c>
      <c r="K37" s="21">
        <f t="shared" si="7"/>
        <v>3.73116</v>
      </c>
      <c r="L37" s="21">
        <f t="shared" si="8"/>
        <v>0.60264000000000006</v>
      </c>
      <c r="M37" s="160">
        <f t="shared" si="9"/>
        <v>12.400000000000002</v>
      </c>
      <c r="N37" s="22"/>
      <c r="P37" s="37">
        <f t="shared" si="12"/>
        <v>5.1732800000000001</v>
      </c>
      <c r="Q37" s="37">
        <f t="shared" si="13"/>
        <v>2.8929199999999997</v>
      </c>
      <c r="R37" s="37">
        <f t="shared" si="14"/>
        <v>3.73116</v>
      </c>
      <c r="S37" s="37">
        <f t="shared" si="15"/>
        <v>0.60264000000000006</v>
      </c>
      <c r="T37" s="37">
        <f t="shared" si="10"/>
        <v>12.400000000000002</v>
      </c>
    </row>
    <row r="38" spans="1:20">
      <c r="A38" s="8" t="s">
        <v>80</v>
      </c>
      <c r="B38" s="177">
        <v>12.4</v>
      </c>
      <c r="C38" s="177">
        <v>12.4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5.1732800000000001</v>
      </c>
      <c r="J38" s="21">
        <f t="shared" si="6"/>
        <v>2.8929199999999997</v>
      </c>
      <c r="K38" s="21">
        <f t="shared" si="7"/>
        <v>3.73116</v>
      </c>
      <c r="L38" s="21">
        <f t="shared" si="8"/>
        <v>0.60264000000000006</v>
      </c>
      <c r="M38" s="160">
        <f t="shared" si="9"/>
        <v>12.400000000000002</v>
      </c>
      <c r="N38" s="22"/>
      <c r="P38" s="37">
        <f t="shared" si="12"/>
        <v>5.1732800000000001</v>
      </c>
      <c r="Q38" s="37">
        <f t="shared" si="13"/>
        <v>2.8929199999999997</v>
      </c>
      <c r="R38" s="37">
        <f t="shared" si="14"/>
        <v>3.73116</v>
      </c>
      <c r="S38" s="37">
        <f t="shared" si="15"/>
        <v>0.60264000000000006</v>
      </c>
      <c r="T38" s="37">
        <f t="shared" si="10"/>
        <v>12.400000000000002</v>
      </c>
    </row>
    <row r="39" spans="1:20">
      <c r="A39" s="8" t="s">
        <v>81</v>
      </c>
      <c r="B39" s="177">
        <v>12.4</v>
      </c>
      <c r="C39" s="177">
        <v>12.4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5.1732800000000001</v>
      </c>
      <c r="J39" s="21">
        <f t="shared" si="6"/>
        <v>2.8929199999999997</v>
      </c>
      <c r="K39" s="21">
        <f t="shared" si="7"/>
        <v>3.73116</v>
      </c>
      <c r="L39" s="21">
        <f t="shared" si="8"/>
        <v>0.60264000000000006</v>
      </c>
      <c r="M39" s="160">
        <f t="shared" si="9"/>
        <v>12.400000000000002</v>
      </c>
      <c r="N39" s="22"/>
      <c r="P39" s="37">
        <f t="shared" si="12"/>
        <v>5.1732800000000001</v>
      </c>
      <c r="Q39" s="37">
        <f t="shared" si="13"/>
        <v>2.8929199999999997</v>
      </c>
      <c r="R39" s="37">
        <f t="shared" si="14"/>
        <v>3.73116</v>
      </c>
      <c r="S39" s="37">
        <f t="shared" si="15"/>
        <v>0.60264000000000006</v>
      </c>
      <c r="T39" s="37">
        <f t="shared" si="10"/>
        <v>12.400000000000002</v>
      </c>
    </row>
    <row r="40" spans="1:20">
      <c r="A40" s="8" t="s">
        <v>82</v>
      </c>
      <c r="B40" s="177">
        <v>12.4</v>
      </c>
      <c r="C40" s="177">
        <v>12.4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5.1732800000000001</v>
      </c>
      <c r="J40" s="21">
        <f t="shared" si="6"/>
        <v>2.8929199999999997</v>
      </c>
      <c r="K40" s="21">
        <f t="shared" si="7"/>
        <v>3.73116</v>
      </c>
      <c r="L40" s="21">
        <f t="shared" si="8"/>
        <v>0.60264000000000006</v>
      </c>
      <c r="M40" s="160">
        <f t="shared" si="9"/>
        <v>12.400000000000002</v>
      </c>
      <c r="N40" s="22"/>
      <c r="P40" s="37">
        <f t="shared" si="12"/>
        <v>5.1732800000000001</v>
      </c>
      <c r="Q40" s="37">
        <f t="shared" si="13"/>
        <v>2.8929199999999997</v>
      </c>
      <c r="R40" s="37">
        <f t="shared" si="14"/>
        <v>3.73116</v>
      </c>
      <c r="S40" s="37">
        <f t="shared" si="15"/>
        <v>0.60264000000000006</v>
      </c>
      <c r="T40" s="37">
        <f t="shared" si="10"/>
        <v>12.400000000000002</v>
      </c>
    </row>
    <row r="41" spans="1:20">
      <c r="A41" s="8" t="s">
        <v>83</v>
      </c>
      <c r="B41" s="177">
        <v>12.4</v>
      </c>
      <c r="C41" s="177">
        <v>12.4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5.1732800000000001</v>
      </c>
      <c r="J41" s="21">
        <f t="shared" si="6"/>
        <v>2.8929199999999997</v>
      </c>
      <c r="K41" s="21">
        <f t="shared" si="7"/>
        <v>3.73116</v>
      </c>
      <c r="L41" s="21">
        <f t="shared" si="8"/>
        <v>0.60264000000000006</v>
      </c>
      <c r="M41" s="160">
        <f t="shared" si="9"/>
        <v>12.400000000000002</v>
      </c>
      <c r="N41" s="22"/>
      <c r="P41" s="37">
        <f t="shared" si="12"/>
        <v>5.1732800000000001</v>
      </c>
      <c r="Q41" s="37">
        <f t="shared" si="13"/>
        <v>2.8929199999999997</v>
      </c>
      <c r="R41" s="37">
        <f t="shared" si="14"/>
        <v>3.73116</v>
      </c>
      <c r="S41" s="37">
        <f t="shared" si="15"/>
        <v>0.60264000000000006</v>
      </c>
      <c r="T41" s="37">
        <f t="shared" si="10"/>
        <v>12.400000000000002</v>
      </c>
    </row>
    <row r="42" spans="1:20">
      <c r="A42" s="8" t="s">
        <v>84</v>
      </c>
      <c r="B42" s="177">
        <v>12.4</v>
      </c>
      <c r="C42" s="177">
        <v>12.4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5.1732800000000001</v>
      </c>
      <c r="J42" s="21">
        <f t="shared" si="6"/>
        <v>2.8929199999999997</v>
      </c>
      <c r="K42" s="21">
        <f t="shared" si="7"/>
        <v>3.73116</v>
      </c>
      <c r="L42" s="21">
        <f t="shared" si="8"/>
        <v>0.60264000000000006</v>
      </c>
      <c r="M42" s="160">
        <f t="shared" si="9"/>
        <v>12.400000000000002</v>
      </c>
      <c r="N42" s="22"/>
      <c r="P42" s="37">
        <f t="shared" si="12"/>
        <v>5.1732800000000001</v>
      </c>
      <c r="Q42" s="37">
        <f t="shared" si="13"/>
        <v>2.8929199999999997</v>
      </c>
      <c r="R42" s="37">
        <f t="shared" si="14"/>
        <v>3.73116</v>
      </c>
      <c r="S42" s="37">
        <f t="shared" si="15"/>
        <v>0.60264000000000006</v>
      </c>
      <c r="T42" s="37">
        <f t="shared" si="10"/>
        <v>12.400000000000002</v>
      </c>
    </row>
    <row r="43" spans="1:20">
      <c r="A43" s="8" t="s">
        <v>85</v>
      </c>
      <c r="B43" s="177">
        <v>12.4</v>
      </c>
      <c r="C43" s="177">
        <v>12.4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5.1732800000000001</v>
      </c>
      <c r="J43" s="21">
        <f t="shared" si="6"/>
        <v>2.8929199999999997</v>
      </c>
      <c r="K43" s="21">
        <f t="shared" si="7"/>
        <v>3.73116</v>
      </c>
      <c r="L43" s="21">
        <f t="shared" si="8"/>
        <v>0.60264000000000006</v>
      </c>
      <c r="M43" s="160">
        <f t="shared" si="9"/>
        <v>12.400000000000002</v>
      </c>
      <c r="N43" s="22"/>
      <c r="P43" s="37">
        <f t="shared" si="12"/>
        <v>5.1732800000000001</v>
      </c>
      <c r="Q43" s="37">
        <f t="shared" si="13"/>
        <v>2.8929199999999997</v>
      </c>
      <c r="R43" s="37">
        <f t="shared" si="14"/>
        <v>3.73116</v>
      </c>
      <c r="S43" s="37">
        <f t="shared" si="15"/>
        <v>0.60264000000000006</v>
      </c>
      <c r="T43" s="37">
        <f t="shared" si="10"/>
        <v>12.400000000000002</v>
      </c>
    </row>
    <row r="44" spans="1:20">
      <c r="A44" s="8" t="s">
        <v>86</v>
      </c>
      <c r="B44" s="177">
        <v>12.4</v>
      </c>
      <c r="C44" s="177">
        <v>12.4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5.1732800000000001</v>
      </c>
      <c r="J44" s="21">
        <f t="shared" si="6"/>
        <v>2.8929199999999997</v>
      </c>
      <c r="K44" s="21">
        <f t="shared" si="7"/>
        <v>3.73116</v>
      </c>
      <c r="L44" s="21">
        <f t="shared" si="8"/>
        <v>0.60264000000000006</v>
      </c>
      <c r="M44" s="160">
        <f t="shared" si="9"/>
        <v>12.400000000000002</v>
      </c>
      <c r="N44" s="22"/>
      <c r="P44" s="37">
        <f t="shared" si="12"/>
        <v>5.1732800000000001</v>
      </c>
      <c r="Q44" s="37">
        <f t="shared" si="13"/>
        <v>2.8929199999999997</v>
      </c>
      <c r="R44" s="37">
        <f t="shared" si="14"/>
        <v>3.73116</v>
      </c>
      <c r="S44" s="37">
        <f t="shared" si="15"/>
        <v>0.60264000000000006</v>
      </c>
      <c r="T44" s="37">
        <f t="shared" si="10"/>
        <v>12.400000000000002</v>
      </c>
    </row>
    <row r="45" spans="1:20">
      <c r="A45" s="8" t="s">
        <v>87</v>
      </c>
      <c r="B45" s="177">
        <v>12.4</v>
      </c>
      <c r="C45" s="177">
        <v>12.4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5.1732800000000001</v>
      </c>
      <c r="J45" s="21">
        <f t="shared" si="6"/>
        <v>2.8929199999999997</v>
      </c>
      <c r="K45" s="21">
        <f t="shared" si="7"/>
        <v>3.73116</v>
      </c>
      <c r="L45" s="21">
        <f t="shared" si="8"/>
        <v>0.60264000000000006</v>
      </c>
      <c r="M45" s="160">
        <f t="shared" si="9"/>
        <v>12.400000000000002</v>
      </c>
      <c r="N45" s="22"/>
      <c r="P45" s="37">
        <f t="shared" si="12"/>
        <v>5.1732800000000001</v>
      </c>
      <c r="Q45" s="37">
        <f t="shared" si="13"/>
        <v>2.8929199999999997</v>
      </c>
      <c r="R45" s="37">
        <f t="shared" si="14"/>
        <v>3.73116</v>
      </c>
      <c r="S45" s="37">
        <f t="shared" si="15"/>
        <v>0.60264000000000006</v>
      </c>
      <c r="T45" s="37">
        <f t="shared" si="10"/>
        <v>12.400000000000002</v>
      </c>
    </row>
    <row r="46" spans="1:20">
      <c r="A46" s="8" t="s">
        <v>88</v>
      </c>
      <c r="B46" s="177">
        <v>12.4</v>
      </c>
      <c r="C46" s="177">
        <v>12.4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5.1732800000000001</v>
      </c>
      <c r="J46" s="21">
        <f t="shared" si="6"/>
        <v>2.8929199999999997</v>
      </c>
      <c r="K46" s="21">
        <f t="shared" si="7"/>
        <v>3.73116</v>
      </c>
      <c r="L46" s="21">
        <f t="shared" si="8"/>
        <v>0.60264000000000006</v>
      </c>
      <c r="M46" s="160">
        <f t="shared" si="9"/>
        <v>12.400000000000002</v>
      </c>
      <c r="N46" s="22"/>
      <c r="P46" s="37">
        <f t="shared" si="12"/>
        <v>5.1732800000000001</v>
      </c>
      <c r="Q46" s="37">
        <f t="shared" si="13"/>
        <v>2.8929199999999997</v>
      </c>
      <c r="R46" s="37">
        <f t="shared" si="14"/>
        <v>3.73116</v>
      </c>
      <c r="S46" s="37">
        <f t="shared" si="15"/>
        <v>0.60264000000000006</v>
      </c>
      <c r="T46" s="37">
        <f t="shared" si="10"/>
        <v>12.400000000000002</v>
      </c>
    </row>
    <row r="47" spans="1:20">
      <c r="A47" s="8" t="s">
        <v>89</v>
      </c>
      <c r="B47" s="177">
        <v>12.4</v>
      </c>
      <c r="C47" s="177">
        <v>12.4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5.1732800000000001</v>
      </c>
      <c r="J47" s="21">
        <f t="shared" si="6"/>
        <v>2.8929199999999997</v>
      </c>
      <c r="K47" s="21">
        <f t="shared" si="7"/>
        <v>3.73116</v>
      </c>
      <c r="L47" s="21">
        <f t="shared" si="8"/>
        <v>0.60264000000000006</v>
      </c>
      <c r="M47" s="160">
        <f t="shared" si="9"/>
        <v>12.400000000000002</v>
      </c>
      <c r="N47" s="22"/>
      <c r="P47" s="37">
        <f t="shared" si="12"/>
        <v>5.1732800000000001</v>
      </c>
      <c r="Q47" s="37">
        <f t="shared" si="13"/>
        <v>2.8929199999999997</v>
      </c>
      <c r="R47" s="37">
        <f t="shared" si="14"/>
        <v>3.73116</v>
      </c>
      <c r="S47" s="37">
        <f t="shared" si="15"/>
        <v>0.60264000000000006</v>
      </c>
      <c r="T47" s="37">
        <f t="shared" si="10"/>
        <v>12.400000000000002</v>
      </c>
    </row>
    <row r="48" spans="1:20">
      <c r="A48" s="8" t="s">
        <v>90</v>
      </c>
      <c r="B48" s="177">
        <v>12.4</v>
      </c>
      <c r="C48" s="177">
        <v>12.4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5.1732800000000001</v>
      </c>
      <c r="J48" s="21">
        <f t="shared" si="6"/>
        <v>2.8929199999999997</v>
      </c>
      <c r="K48" s="21">
        <f t="shared" si="7"/>
        <v>3.73116</v>
      </c>
      <c r="L48" s="21">
        <f t="shared" si="8"/>
        <v>0.60264000000000006</v>
      </c>
      <c r="M48" s="160">
        <f t="shared" si="9"/>
        <v>12.400000000000002</v>
      </c>
      <c r="N48" s="22"/>
      <c r="P48" s="37">
        <f t="shared" si="12"/>
        <v>5.1732800000000001</v>
      </c>
      <c r="Q48" s="37">
        <f t="shared" si="13"/>
        <v>2.8929199999999997</v>
      </c>
      <c r="R48" s="37">
        <f t="shared" si="14"/>
        <v>3.73116</v>
      </c>
      <c r="S48" s="37">
        <f t="shared" si="15"/>
        <v>0.60264000000000006</v>
      </c>
      <c r="T48" s="37">
        <f t="shared" si="10"/>
        <v>12.400000000000002</v>
      </c>
    </row>
    <row r="49" spans="1:20">
      <c r="A49" s="8" t="s">
        <v>91</v>
      </c>
      <c r="B49" s="177">
        <v>12.4</v>
      </c>
      <c r="C49" s="177">
        <v>12.4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5.1732800000000001</v>
      </c>
      <c r="J49" s="21">
        <f t="shared" si="6"/>
        <v>2.8929199999999997</v>
      </c>
      <c r="K49" s="21">
        <f t="shared" si="7"/>
        <v>3.73116</v>
      </c>
      <c r="L49" s="21">
        <f t="shared" si="8"/>
        <v>0.60264000000000006</v>
      </c>
      <c r="M49" s="160">
        <f t="shared" si="9"/>
        <v>12.400000000000002</v>
      </c>
      <c r="N49" s="22"/>
      <c r="P49" s="37">
        <f t="shared" si="12"/>
        <v>5.1732800000000001</v>
      </c>
      <c r="Q49" s="37">
        <f t="shared" si="13"/>
        <v>2.8929199999999997</v>
      </c>
      <c r="R49" s="37">
        <f t="shared" si="14"/>
        <v>3.73116</v>
      </c>
      <c r="S49" s="37">
        <f t="shared" si="15"/>
        <v>0.60264000000000006</v>
      </c>
      <c r="T49" s="37">
        <f t="shared" si="10"/>
        <v>12.400000000000002</v>
      </c>
    </row>
    <row r="50" spans="1:20">
      <c r="A50" s="8" t="s">
        <v>92</v>
      </c>
      <c r="B50" s="177">
        <v>12.4</v>
      </c>
      <c r="C50" s="177">
        <v>12.4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5.1732800000000001</v>
      </c>
      <c r="J50" s="21">
        <f t="shared" si="6"/>
        <v>2.8929199999999997</v>
      </c>
      <c r="K50" s="21">
        <f t="shared" si="7"/>
        <v>3.73116</v>
      </c>
      <c r="L50" s="21">
        <f t="shared" si="8"/>
        <v>0.60264000000000006</v>
      </c>
      <c r="M50" s="160">
        <f t="shared" si="9"/>
        <v>12.400000000000002</v>
      </c>
      <c r="N50" s="22"/>
      <c r="P50" s="37">
        <f t="shared" si="12"/>
        <v>5.1732800000000001</v>
      </c>
      <c r="Q50" s="37">
        <f t="shared" si="13"/>
        <v>2.8929199999999997</v>
      </c>
      <c r="R50" s="37">
        <f t="shared" si="14"/>
        <v>3.73116</v>
      </c>
      <c r="S50" s="37">
        <f t="shared" si="15"/>
        <v>0.60264000000000006</v>
      </c>
      <c r="T50" s="37">
        <f t="shared" si="10"/>
        <v>12.400000000000002</v>
      </c>
    </row>
    <row r="51" spans="1:20">
      <c r="A51" s="8" t="s">
        <v>93</v>
      </c>
      <c r="B51" s="177">
        <v>12.4</v>
      </c>
      <c r="C51" s="177">
        <v>12.4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5.1732800000000001</v>
      </c>
      <c r="J51" s="21">
        <f t="shared" si="6"/>
        <v>2.8929199999999997</v>
      </c>
      <c r="K51" s="21">
        <f t="shared" si="7"/>
        <v>3.73116</v>
      </c>
      <c r="L51" s="21">
        <f t="shared" si="8"/>
        <v>0.60264000000000006</v>
      </c>
      <c r="M51" s="160">
        <f t="shared" si="9"/>
        <v>12.400000000000002</v>
      </c>
      <c r="N51" s="22"/>
      <c r="P51" s="37">
        <f t="shared" si="12"/>
        <v>5.1732800000000001</v>
      </c>
      <c r="Q51" s="37">
        <f t="shared" si="13"/>
        <v>2.8929199999999997</v>
      </c>
      <c r="R51" s="37">
        <f t="shared" si="14"/>
        <v>3.73116</v>
      </c>
      <c r="S51" s="37">
        <f t="shared" si="15"/>
        <v>0.60264000000000006</v>
      </c>
      <c r="T51" s="37">
        <f t="shared" si="10"/>
        <v>12.400000000000002</v>
      </c>
    </row>
    <row r="52" spans="1:20">
      <c r="A52" s="8" t="s">
        <v>94</v>
      </c>
      <c r="B52" s="177">
        <v>12.4</v>
      </c>
      <c r="C52" s="177">
        <v>12.4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5.1732800000000001</v>
      </c>
      <c r="J52" s="21">
        <f t="shared" si="6"/>
        <v>2.8929199999999997</v>
      </c>
      <c r="K52" s="21">
        <f t="shared" si="7"/>
        <v>3.73116</v>
      </c>
      <c r="L52" s="21">
        <f t="shared" si="8"/>
        <v>0.60264000000000006</v>
      </c>
      <c r="M52" s="160">
        <f t="shared" si="9"/>
        <v>12.400000000000002</v>
      </c>
      <c r="N52" s="22"/>
      <c r="P52" s="37">
        <f t="shared" si="12"/>
        <v>5.1732800000000001</v>
      </c>
      <c r="Q52" s="37">
        <f t="shared" si="13"/>
        <v>2.8929199999999997</v>
      </c>
      <c r="R52" s="37">
        <f t="shared" si="14"/>
        <v>3.73116</v>
      </c>
      <c r="S52" s="37">
        <f t="shared" si="15"/>
        <v>0.60264000000000006</v>
      </c>
      <c r="T52" s="37">
        <f t="shared" si="10"/>
        <v>12.400000000000002</v>
      </c>
    </row>
    <row r="53" spans="1:20">
      <c r="A53" s="8" t="s">
        <v>95</v>
      </c>
      <c r="B53" s="177">
        <v>12.4</v>
      </c>
      <c r="C53" s="177">
        <v>12.4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5.1732800000000001</v>
      </c>
      <c r="J53" s="21">
        <f t="shared" si="6"/>
        <v>2.8929199999999997</v>
      </c>
      <c r="K53" s="21">
        <f t="shared" si="7"/>
        <v>3.73116</v>
      </c>
      <c r="L53" s="21">
        <f t="shared" si="8"/>
        <v>0.60264000000000006</v>
      </c>
      <c r="M53" s="160">
        <f t="shared" si="9"/>
        <v>12.400000000000002</v>
      </c>
      <c r="N53" s="22"/>
      <c r="P53" s="37">
        <f t="shared" si="12"/>
        <v>5.1732800000000001</v>
      </c>
      <c r="Q53" s="37">
        <f t="shared" si="13"/>
        <v>2.8929199999999997</v>
      </c>
      <c r="R53" s="37">
        <f t="shared" si="14"/>
        <v>3.73116</v>
      </c>
      <c r="S53" s="37">
        <f t="shared" si="15"/>
        <v>0.60264000000000006</v>
      </c>
      <c r="T53" s="37">
        <f t="shared" si="10"/>
        <v>12.400000000000002</v>
      </c>
    </row>
    <row r="54" spans="1:20">
      <c r="A54" s="8" t="s">
        <v>96</v>
      </c>
      <c r="B54" s="177">
        <v>12.4</v>
      </c>
      <c r="C54" s="177">
        <v>12.4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5.1732800000000001</v>
      </c>
      <c r="J54" s="21">
        <f t="shared" si="6"/>
        <v>2.8929199999999997</v>
      </c>
      <c r="K54" s="21">
        <f t="shared" si="7"/>
        <v>3.73116</v>
      </c>
      <c r="L54" s="21">
        <f t="shared" si="8"/>
        <v>0.60264000000000006</v>
      </c>
      <c r="M54" s="160">
        <f t="shared" si="9"/>
        <v>12.400000000000002</v>
      </c>
      <c r="N54" s="22"/>
      <c r="P54" s="37">
        <f t="shared" si="12"/>
        <v>5.1732800000000001</v>
      </c>
      <c r="Q54" s="37">
        <f t="shared" si="13"/>
        <v>2.8929199999999997</v>
      </c>
      <c r="R54" s="37">
        <f t="shared" si="14"/>
        <v>3.73116</v>
      </c>
      <c r="S54" s="37">
        <f t="shared" si="15"/>
        <v>0.60264000000000006</v>
      </c>
      <c r="T54" s="37">
        <f t="shared" si="10"/>
        <v>12.400000000000002</v>
      </c>
    </row>
    <row r="55" spans="1:20">
      <c r="A55" s="8" t="s">
        <v>97</v>
      </c>
      <c r="B55" s="177">
        <v>12.4</v>
      </c>
      <c r="C55" s="177">
        <v>12.4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5.1732800000000001</v>
      </c>
      <c r="J55" s="21">
        <f t="shared" si="6"/>
        <v>2.8929199999999997</v>
      </c>
      <c r="K55" s="21">
        <f t="shared" si="7"/>
        <v>3.73116</v>
      </c>
      <c r="L55" s="21">
        <f t="shared" si="8"/>
        <v>0.60264000000000006</v>
      </c>
      <c r="M55" s="160">
        <f t="shared" si="9"/>
        <v>12.400000000000002</v>
      </c>
      <c r="N55" s="22"/>
      <c r="P55" s="37">
        <f t="shared" si="12"/>
        <v>5.1732800000000001</v>
      </c>
      <c r="Q55" s="37">
        <f t="shared" si="13"/>
        <v>2.8929199999999997</v>
      </c>
      <c r="R55" s="37">
        <f t="shared" si="14"/>
        <v>3.73116</v>
      </c>
      <c r="S55" s="37">
        <f t="shared" si="15"/>
        <v>0.60264000000000006</v>
      </c>
      <c r="T55" s="37">
        <f t="shared" si="10"/>
        <v>12.400000000000002</v>
      </c>
    </row>
    <row r="56" spans="1:20">
      <c r="A56" s="8" t="s">
        <v>98</v>
      </c>
      <c r="B56" s="177">
        <v>12.4</v>
      </c>
      <c r="C56" s="177">
        <v>12.4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5.1732800000000001</v>
      </c>
      <c r="J56" s="21">
        <f t="shared" si="6"/>
        <v>2.8929199999999997</v>
      </c>
      <c r="K56" s="21">
        <f t="shared" si="7"/>
        <v>3.73116</v>
      </c>
      <c r="L56" s="21">
        <f t="shared" si="8"/>
        <v>0.60264000000000006</v>
      </c>
      <c r="M56" s="160">
        <f t="shared" si="9"/>
        <v>12.400000000000002</v>
      </c>
      <c r="N56" s="22"/>
      <c r="P56" s="37">
        <f t="shared" si="12"/>
        <v>5.1732800000000001</v>
      </c>
      <c r="Q56" s="37">
        <f t="shared" si="13"/>
        <v>2.8929199999999997</v>
      </c>
      <c r="R56" s="37">
        <f t="shared" si="14"/>
        <v>3.73116</v>
      </c>
      <c r="S56" s="37">
        <f t="shared" si="15"/>
        <v>0.60264000000000006</v>
      </c>
      <c r="T56" s="37">
        <f t="shared" si="10"/>
        <v>12.400000000000002</v>
      </c>
    </row>
    <row r="57" spans="1:20">
      <c r="A57" s="8" t="s">
        <v>99</v>
      </c>
      <c r="B57" s="177">
        <v>12.4</v>
      </c>
      <c r="C57" s="177">
        <v>12.4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5.1732800000000001</v>
      </c>
      <c r="J57" s="21">
        <f t="shared" si="6"/>
        <v>2.8929199999999997</v>
      </c>
      <c r="K57" s="21">
        <f t="shared" si="7"/>
        <v>3.73116</v>
      </c>
      <c r="L57" s="21">
        <f t="shared" si="8"/>
        <v>0.60264000000000006</v>
      </c>
      <c r="M57" s="160">
        <f t="shared" si="9"/>
        <v>12.400000000000002</v>
      </c>
      <c r="N57" s="22"/>
      <c r="P57" s="37">
        <f t="shared" si="12"/>
        <v>5.1732800000000001</v>
      </c>
      <c r="Q57" s="37">
        <f t="shared" si="13"/>
        <v>2.8929199999999997</v>
      </c>
      <c r="R57" s="37">
        <f t="shared" si="14"/>
        <v>3.73116</v>
      </c>
      <c r="S57" s="37">
        <f t="shared" si="15"/>
        <v>0.60264000000000006</v>
      </c>
      <c r="T57" s="37">
        <f t="shared" si="10"/>
        <v>12.400000000000002</v>
      </c>
    </row>
    <row r="58" spans="1:20">
      <c r="A58" s="8" t="s">
        <v>100</v>
      </c>
      <c r="B58" s="177">
        <v>12.4</v>
      </c>
      <c r="C58" s="177">
        <v>12.4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5.1732800000000001</v>
      </c>
      <c r="J58" s="21">
        <f t="shared" si="6"/>
        <v>2.8929199999999997</v>
      </c>
      <c r="K58" s="21">
        <f t="shared" si="7"/>
        <v>3.73116</v>
      </c>
      <c r="L58" s="21">
        <f t="shared" si="8"/>
        <v>0.60264000000000006</v>
      </c>
      <c r="M58" s="160">
        <f t="shared" si="9"/>
        <v>12.400000000000002</v>
      </c>
      <c r="N58" s="22"/>
      <c r="P58" s="37">
        <f t="shared" si="12"/>
        <v>5.1732800000000001</v>
      </c>
      <c r="Q58" s="37">
        <f t="shared" si="13"/>
        <v>2.8929199999999997</v>
      </c>
      <c r="R58" s="37">
        <f t="shared" si="14"/>
        <v>3.73116</v>
      </c>
      <c r="S58" s="37">
        <f t="shared" si="15"/>
        <v>0.60264000000000006</v>
      </c>
      <c r="T58" s="37">
        <f t="shared" si="10"/>
        <v>12.400000000000002</v>
      </c>
    </row>
    <row r="59" spans="1:20">
      <c r="A59" s="8" t="s">
        <v>101</v>
      </c>
      <c r="B59" s="177">
        <v>12.4</v>
      </c>
      <c r="C59" s="177">
        <v>12.4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5.1732800000000001</v>
      </c>
      <c r="J59" s="21">
        <f t="shared" si="6"/>
        <v>2.8929199999999997</v>
      </c>
      <c r="K59" s="21">
        <f t="shared" si="7"/>
        <v>3.73116</v>
      </c>
      <c r="L59" s="21">
        <f t="shared" si="8"/>
        <v>0.60264000000000006</v>
      </c>
      <c r="M59" s="160">
        <f t="shared" si="9"/>
        <v>12.400000000000002</v>
      </c>
      <c r="N59" s="22"/>
      <c r="P59" s="37">
        <f t="shared" si="12"/>
        <v>5.1732800000000001</v>
      </c>
      <c r="Q59" s="37">
        <f t="shared" si="13"/>
        <v>2.8929199999999997</v>
      </c>
      <c r="R59" s="37">
        <f t="shared" si="14"/>
        <v>3.73116</v>
      </c>
      <c r="S59" s="37">
        <f t="shared" si="15"/>
        <v>0.60264000000000006</v>
      </c>
      <c r="T59" s="37">
        <f t="shared" si="10"/>
        <v>12.400000000000002</v>
      </c>
    </row>
    <row r="60" spans="1:20">
      <c r="A60" s="8" t="s">
        <v>102</v>
      </c>
      <c r="B60" s="177">
        <v>12.4</v>
      </c>
      <c r="C60" s="177">
        <v>12.4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5.1732800000000001</v>
      </c>
      <c r="J60" s="21">
        <f t="shared" si="6"/>
        <v>2.8929199999999997</v>
      </c>
      <c r="K60" s="21">
        <f t="shared" si="7"/>
        <v>3.73116</v>
      </c>
      <c r="L60" s="21">
        <f t="shared" si="8"/>
        <v>0.60264000000000006</v>
      </c>
      <c r="M60" s="160">
        <f t="shared" si="9"/>
        <v>12.400000000000002</v>
      </c>
      <c r="N60" s="22"/>
      <c r="P60" s="37">
        <f t="shared" si="12"/>
        <v>5.1732800000000001</v>
      </c>
      <c r="Q60" s="37">
        <f t="shared" si="13"/>
        <v>2.8929199999999997</v>
      </c>
      <c r="R60" s="37">
        <f t="shared" si="14"/>
        <v>3.73116</v>
      </c>
      <c r="S60" s="37">
        <f t="shared" si="15"/>
        <v>0.60264000000000006</v>
      </c>
      <c r="T60" s="37">
        <f t="shared" si="10"/>
        <v>12.400000000000002</v>
      </c>
    </row>
    <row r="61" spans="1:20">
      <c r="A61" s="8" t="s">
        <v>103</v>
      </c>
      <c r="B61" s="177">
        <v>12.4</v>
      </c>
      <c r="C61" s="177">
        <v>12.4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5.1732800000000001</v>
      </c>
      <c r="J61" s="21">
        <f t="shared" si="6"/>
        <v>2.8929199999999997</v>
      </c>
      <c r="K61" s="21">
        <f t="shared" si="7"/>
        <v>3.73116</v>
      </c>
      <c r="L61" s="21">
        <f t="shared" si="8"/>
        <v>0.60264000000000006</v>
      </c>
      <c r="M61" s="160">
        <f t="shared" si="9"/>
        <v>12.400000000000002</v>
      </c>
      <c r="N61" s="22"/>
      <c r="P61" s="37">
        <f t="shared" si="12"/>
        <v>5.1732800000000001</v>
      </c>
      <c r="Q61" s="37">
        <f t="shared" si="13"/>
        <v>2.8929199999999997</v>
      </c>
      <c r="R61" s="37">
        <f t="shared" si="14"/>
        <v>3.73116</v>
      </c>
      <c r="S61" s="37">
        <f t="shared" si="15"/>
        <v>0.60264000000000006</v>
      </c>
      <c r="T61" s="37">
        <f t="shared" si="10"/>
        <v>12.400000000000002</v>
      </c>
    </row>
    <row r="62" spans="1:20">
      <c r="A62" s="8" t="s">
        <v>104</v>
      </c>
      <c r="B62" s="177">
        <v>12.4</v>
      </c>
      <c r="C62" s="177">
        <v>12.4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5.1732800000000001</v>
      </c>
      <c r="J62" s="21">
        <f t="shared" si="6"/>
        <v>2.8929199999999997</v>
      </c>
      <c r="K62" s="21">
        <f t="shared" si="7"/>
        <v>3.73116</v>
      </c>
      <c r="L62" s="21">
        <f t="shared" si="8"/>
        <v>0.60264000000000006</v>
      </c>
      <c r="M62" s="160">
        <f t="shared" si="9"/>
        <v>12.400000000000002</v>
      </c>
      <c r="N62" s="22"/>
      <c r="P62" s="37">
        <f t="shared" si="12"/>
        <v>5.1732800000000001</v>
      </c>
      <c r="Q62" s="37">
        <f t="shared" si="13"/>
        <v>2.8929199999999997</v>
      </c>
      <c r="R62" s="37">
        <f t="shared" si="14"/>
        <v>3.73116</v>
      </c>
      <c r="S62" s="37">
        <f t="shared" si="15"/>
        <v>0.60264000000000006</v>
      </c>
      <c r="T62" s="37">
        <f t="shared" si="10"/>
        <v>12.400000000000002</v>
      </c>
    </row>
    <row r="63" spans="1:20">
      <c r="A63" s="8" t="s">
        <v>105</v>
      </c>
      <c r="B63" s="177">
        <v>12.4</v>
      </c>
      <c r="C63" s="177">
        <v>12.4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5.1732800000000001</v>
      </c>
      <c r="J63" s="21">
        <f t="shared" si="6"/>
        <v>2.8929199999999997</v>
      </c>
      <c r="K63" s="21">
        <f t="shared" si="7"/>
        <v>3.73116</v>
      </c>
      <c r="L63" s="21">
        <f t="shared" si="8"/>
        <v>0.60264000000000006</v>
      </c>
      <c r="M63" s="160">
        <f t="shared" si="9"/>
        <v>12.400000000000002</v>
      </c>
      <c r="N63" s="22"/>
      <c r="P63" s="37">
        <f t="shared" si="12"/>
        <v>5.1732800000000001</v>
      </c>
      <c r="Q63" s="37">
        <f t="shared" si="13"/>
        <v>2.8929199999999997</v>
      </c>
      <c r="R63" s="37">
        <f t="shared" si="14"/>
        <v>3.73116</v>
      </c>
      <c r="S63" s="37">
        <f t="shared" si="15"/>
        <v>0.60264000000000006</v>
      </c>
      <c r="T63" s="37">
        <f t="shared" si="10"/>
        <v>12.400000000000002</v>
      </c>
    </row>
    <row r="64" spans="1:20">
      <c r="A64" s="8" t="s">
        <v>106</v>
      </c>
      <c r="B64" s="177">
        <v>12.4</v>
      </c>
      <c r="C64" s="177">
        <v>12.4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5.1732800000000001</v>
      </c>
      <c r="J64" s="21">
        <f t="shared" si="6"/>
        <v>2.8929199999999997</v>
      </c>
      <c r="K64" s="21">
        <f t="shared" si="7"/>
        <v>3.73116</v>
      </c>
      <c r="L64" s="21">
        <f t="shared" si="8"/>
        <v>0.60264000000000006</v>
      </c>
      <c r="M64" s="160">
        <f t="shared" si="9"/>
        <v>12.400000000000002</v>
      </c>
      <c r="N64" s="22"/>
      <c r="P64" s="37">
        <f t="shared" si="12"/>
        <v>5.1732800000000001</v>
      </c>
      <c r="Q64" s="37">
        <f t="shared" si="13"/>
        <v>2.8929199999999997</v>
      </c>
      <c r="R64" s="37">
        <f t="shared" si="14"/>
        <v>3.73116</v>
      </c>
      <c r="S64" s="37">
        <f t="shared" si="15"/>
        <v>0.60264000000000006</v>
      </c>
      <c r="T64" s="37">
        <f t="shared" si="10"/>
        <v>12.400000000000002</v>
      </c>
    </row>
    <row r="65" spans="1:20">
      <c r="A65" s="8" t="s">
        <v>107</v>
      </c>
      <c r="B65" s="177">
        <v>12.4</v>
      </c>
      <c r="C65" s="177">
        <v>12.4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5.1732800000000001</v>
      </c>
      <c r="J65" s="21">
        <f t="shared" si="6"/>
        <v>2.8929199999999997</v>
      </c>
      <c r="K65" s="21">
        <f t="shared" si="7"/>
        <v>3.73116</v>
      </c>
      <c r="L65" s="21">
        <f t="shared" si="8"/>
        <v>0.60264000000000006</v>
      </c>
      <c r="M65" s="160">
        <f t="shared" si="9"/>
        <v>12.400000000000002</v>
      </c>
      <c r="N65" s="22"/>
      <c r="P65" s="37">
        <f t="shared" si="12"/>
        <v>5.1732800000000001</v>
      </c>
      <c r="Q65" s="37">
        <f t="shared" si="13"/>
        <v>2.8929199999999997</v>
      </c>
      <c r="R65" s="37">
        <f t="shared" si="14"/>
        <v>3.73116</v>
      </c>
      <c r="S65" s="37">
        <f t="shared" si="15"/>
        <v>0.60264000000000006</v>
      </c>
      <c r="T65" s="37">
        <f t="shared" si="10"/>
        <v>12.400000000000002</v>
      </c>
    </row>
    <row r="66" spans="1:20">
      <c r="A66" s="8" t="s">
        <v>108</v>
      </c>
      <c r="B66" s="177">
        <v>12.4</v>
      </c>
      <c r="C66" s="177">
        <v>12.4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5.1732800000000001</v>
      </c>
      <c r="J66" s="21">
        <f t="shared" si="6"/>
        <v>2.8929199999999997</v>
      </c>
      <c r="K66" s="21">
        <f t="shared" si="7"/>
        <v>3.73116</v>
      </c>
      <c r="L66" s="21">
        <f t="shared" si="8"/>
        <v>0.60264000000000006</v>
      </c>
      <c r="M66" s="160">
        <f t="shared" si="9"/>
        <v>12.400000000000002</v>
      </c>
      <c r="N66" s="22"/>
      <c r="P66" s="37">
        <f t="shared" si="12"/>
        <v>5.1732800000000001</v>
      </c>
      <c r="Q66" s="37">
        <f t="shared" si="13"/>
        <v>2.8929199999999997</v>
      </c>
      <c r="R66" s="37">
        <f t="shared" si="14"/>
        <v>3.73116</v>
      </c>
      <c r="S66" s="37">
        <f t="shared" si="15"/>
        <v>0.60264000000000006</v>
      </c>
      <c r="T66" s="37">
        <f t="shared" si="10"/>
        <v>12.400000000000002</v>
      </c>
    </row>
    <row r="67" spans="1:20">
      <c r="A67" s="8" t="s">
        <v>109</v>
      </c>
      <c r="B67" s="177">
        <v>12.4</v>
      </c>
      <c r="C67" s="177">
        <v>12.4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5.1732800000000001</v>
      </c>
      <c r="J67" s="21">
        <f t="shared" si="6"/>
        <v>2.8929199999999997</v>
      </c>
      <c r="K67" s="21">
        <f t="shared" si="7"/>
        <v>3.73116</v>
      </c>
      <c r="L67" s="21">
        <f t="shared" si="8"/>
        <v>0.60264000000000006</v>
      </c>
      <c r="M67" s="160">
        <f t="shared" si="9"/>
        <v>12.400000000000002</v>
      </c>
      <c r="N67" s="22"/>
      <c r="P67" s="37">
        <f t="shared" ref="P67:P98" si="17">I67</f>
        <v>5.1732800000000001</v>
      </c>
      <c r="Q67" s="37">
        <f t="shared" ref="Q67:Q98" si="18">J67</f>
        <v>2.8929199999999997</v>
      </c>
      <c r="R67" s="37">
        <f t="shared" ref="R67:R98" si="19">K67</f>
        <v>3.73116</v>
      </c>
      <c r="S67" s="37">
        <f t="shared" ref="S67:S98" si="20">L67</f>
        <v>0.60264000000000006</v>
      </c>
      <c r="T67" s="37">
        <f t="shared" si="10"/>
        <v>12.400000000000002</v>
      </c>
    </row>
    <row r="68" spans="1:20">
      <c r="A68" s="8" t="s">
        <v>110</v>
      </c>
      <c r="B68" s="177">
        <v>12.4</v>
      </c>
      <c r="C68" s="177">
        <v>12.4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5.1732800000000001</v>
      </c>
      <c r="J68" s="21">
        <f t="shared" ref="J68:J98" si="22">C68*E68/100</f>
        <v>2.8929199999999997</v>
      </c>
      <c r="K68" s="21">
        <f t="shared" ref="K68:K98" si="23">C68*F68/100</f>
        <v>3.73116</v>
      </c>
      <c r="L68" s="21">
        <f t="shared" ref="L68:L98" si="24">C68*G68/100</f>
        <v>0.60264000000000006</v>
      </c>
      <c r="M68" s="160">
        <f t="shared" ref="M68:M98" si="25">SUM(I68:L68)</f>
        <v>12.400000000000002</v>
      </c>
      <c r="N68" s="22"/>
      <c r="P68" s="37">
        <f t="shared" si="17"/>
        <v>5.1732800000000001</v>
      </c>
      <c r="Q68" s="37">
        <f t="shared" si="18"/>
        <v>2.8929199999999997</v>
      </c>
      <c r="R68" s="37">
        <f t="shared" si="19"/>
        <v>3.73116</v>
      </c>
      <c r="S68" s="37">
        <f t="shared" si="20"/>
        <v>0.60264000000000006</v>
      </c>
      <c r="T68" s="37">
        <f t="shared" ref="T68:T99" si="26">SUM(P68:S68)</f>
        <v>12.400000000000002</v>
      </c>
    </row>
    <row r="69" spans="1:20">
      <c r="A69" s="8" t="s">
        <v>111</v>
      </c>
      <c r="B69" s="177">
        <v>12.4</v>
      </c>
      <c r="C69" s="177">
        <v>12.4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5.1732800000000001</v>
      </c>
      <c r="J69" s="21">
        <f t="shared" si="22"/>
        <v>2.8929199999999997</v>
      </c>
      <c r="K69" s="21">
        <f t="shared" si="23"/>
        <v>3.73116</v>
      </c>
      <c r="L69" s="21">
        <f t="shared" si="24"/>
        <v>0.60264000000000006</v>
      </c>
      <c r="M69" s="160">
        <f t="shared" si="25"/>
        <v>12.400000000000002</v>
      </c>
      <c r="N69" s="22"/>
      <c r="P69" s="37">
        <f t="shared" si="17"/>
        <v>5.1732800000000001</v>
      </c>
      <c r="Q69" s="37">
        <f t="shared" si="18"/>
        <v>2.8929199999999997</v>
      </c>
      <c r="R69" s="37">
        <f t="shared" si="19"/>
        <v>3.73116</v>
      </c>
      <c r="S69" s="37">
        <f t="shared" si="20"/>
        <v>0.60264000000000006</v>
      </c>
      <c r="T69" s="37">
        <f t="shared" si="26"/>
        <v>12.400000000000002</v>
      </c>
    </row>
    <row r="70" spans="1:20">
      <c r="A70" s="8" t="s">
        <v>112</v>
      </c>
      <c r="B70" s="177">
        <v>12.4</v>
      </c>
      <c r="C70" s="177">
        <v>12.4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5.1732800000000001</v>
      </c>
      <c r="J70" s="21">
        <f t="shared" si="22"/>
        <v>2.8929199999999997</v>
      </c>
      <c r="K70" s="21">
        <f t="shared" si="23"/>
        <v>3.73116</v>
      </c>
      <c r="L70" s="21">
        <f t="shared" si="24"/>
        <v>0.60264000000000006</v>
      </c>
      <c r="M70" s="160">
        <f t="shared" si="25"/>
        <v>12.400000000000002</v>
      </c>
      <c r="N70" s="22"/>
      <c r="P70" s="37">
        <f t="shared" si="17"/>
        <v>5.1732800000000001</v>
      </c>
      <c r="Q70" s="37">
        <f t="shared" si="18"/>
        <v>2.8929199999999997</v>
      </c>
      <c r="R70" s="37">
        <f t="shared" si="19"/>
        <v>3.73116</v>
      </c>
      <c r="S70" s="37">
        <f t="shared" si="20"/>
        <v>0.60264000000000006</v>
      </c>
      <c r="T70" s="37">
        <f t="shared" si="26"/>
        <v>12.400000000000002</v>
      </c>
    </row>
    <row r="71" spans="1:20">
      <c r="A71" s="8" t="s">
        <v>113</v>
      </c>
      <c r="B71" s="177">
        <v>12.4</v>
      </c>
      <c r="C71" s="177">
        <v>12.4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5.1732800000000001</v>
      </c>
      <c r="J71" s="21">
        <f t="shared" si="22"/>
        <v>2.8929199999999997</v>
      </c>
      <c r="K71" s="21">
        <f t="shared" si="23"/>
        <v>3.73116</v>
      </c>
      <c r="L71" s="21">
        <f t="shared" si="24"/>
        <v>0.60264000000000006</v>
      </c>
      <c r="M71" s="160">
        <f t="shared" si="25"/>
        <v>12.400000000000002</v>
      </c>
      <c r="N71" s="22"/>
      <c r="P71" s="37">
        <f t="shared" si="17"/>
        <v>5.1732800000000001</v>
      </c>
      <c r="Q71" s="37">
        <f t="shared" si="18"/>
        <v>2.8929199999999997</v>
      </c>
      <c r="R71" s="37">
        <f t="shared" si="19"/>
        <v>3.73116</v>
      </c>
      <c r="S71" s="37">
        <f t="shared" si="20"/>
        <v>0.60264000000000006</v>
      </c>
      <c r="T71" s="37">
        <f t="shared" si="26"/>
        <v>12.400000000000002</v>
      </c>
    </row>
    <row r="72" spans="1:20">
      <c r="A72" s="8" t="s">
        <v>114</v>
      </c>
      <c r="B72" s="177">
        <v>12.4</v>
      </c>
      <c r="C72" s="177">
        <v>12.4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5.1732800000000001</v>
      </c>
      <c r="J72" s="21">
        <f t="shared" si="22"/>
        <v>2.8929199999999997</v>
      </c>
      <c r="K72" s="21">
        <f t="shared" si="23"/>
        <v>3.73116</v>
      </c>
      <c r="L72" s="21">
        <f t="shared" si="24"/>
        <v>0.60264000000000006</v>
      </c>
      <c r="M72" s="160">
        <f t="shared" si="25"/>
        <v>12.400000000000002</v>
      </c>
      <c r="N72" s="22"/>
      <c r="P72" s="37">
        <f t="shared" si="17"/>
        <v>5.1732800000000001</v>
      </c>
      <c r="Q72" s="37">
        <f t="shared" si="18"/>
        <v>2.8929199999999997</v>
      </c>
      <c r="R72" s="37">
        <f t="shared" si="19"/>
        <v>3.73116</v>
      </c>
      <c r="S72" s="37">
        <f t="shared" si="20"/>
        <v>0.60264000000000006</v>
      </c>
      <c r="T72" s="37">
        <f t="shared" si="26"/>
        <v>12.400000000000002</v>
      </c>
    </row>
    <row r="73" spans="1:20">
      <c r="A73" s="8" t="s">
        <v>115</v>
      </c>
      <c r="B73" s="177">
        <v>12.4</v>
      </c>
      <c r="C73" s="177">
        <v>12.4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5.1732800000000001</v>
      </c>
      <c r="J73" s="21">
        <f t="shared" si="22"/>
        <v>2.8929199999999997</v>
      </c>
      <c r="K73" s="21">
        <f t="shared" si="23"/>
        <v>3.73116</v>
      </c>
      <c r="L73" s="21">
        <f t="shared" si="24"/>
        <v>0.60264000000000006</v>
      </c>
      <c r="M73" s="160">
        <f t="shared" si="25"/>
        <v>12.400000000000002</v>
      </c>
      <c r="N73" s="22"/>
      <c r="P73" s="37">
        <f t="shared" si="17"/>
        <v>5.1732800000000001</v>
      </c>
      <c r="Q73" s="37">
        <f t="shared" si="18"/>
        <v>2.8929199999999997</v>
      </c>
      <c r="R73" s="37">
        <f t="shared" si="19"/>
        <v>3.73116</v>
      </c>
      <c r="S73" s="37">
        <f t="shared" si="20"/>
        <v>0.60264000000000006</v>
      </c>
      <c r="T73" s="37">
        <f t="shared" si="26"/>
        <v>12.400000000000002</v>
      </c>
    </row>
    <row r="74" spans="1:20">
      <c r="A74" s="8" t="s">
        <v>116</v>
      </c>
      <c r="B74" s="177">
        <v>12.4</v>
      </c>
      <c r="C74" s="177">
        <v>12.4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5.1732800000000001</v>
      </c>
      <c r="J74" s="21">
        <f t="shared" si="22"/>
        <v>2.8929199999999997</v>
      </c>
      <c r="K74" s="21">
        <f t="shared" si="23"/>
        <v>3.73116</v>
      </c>
      <c r="L74" s="21">
        <f t="shared" si="24"/>
        <v>0.60264000000000006</v>
      </c>
      <c r="M74" s="160">
        <f t="shared" si="25"/>
        <v>12.400000000000002</v>
      </c>
      <c r="N74" s="22"/>
      <c r="P74" s="37">
        <f t="shared" si="17"/>
        <v>5.1732800000000001</v>
      </c>
      <c r="Q74" s="37">
        <f t="shared" si="18"/>
        <v>2.8929199999999997</v>
      </c>
      <c r="R74" s="37">
        <f t="shared" si="19"/>
        <v>3.73116</v>
      </c>
      <c r="S74" s="37">
        <f t="shared" si="20"/>
        <v>0.60264000000000006</v>
      </c>
      <c r="T74" s="37">
        <f t="shared" si="26"/>
        <v>12.400000000000002</v>
      </c>
    </row>
    <row r="75" spans="1:20">
      <c r="A75" s="8" t="s">
        <v>117</v>
      </c>
      <c r="B75" s="177">
        <v>12.4</v>
      </c>
      <c r="C75" s="177">
        <v>12.4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5.1732800000000001</v>
      </c>
      <c r="J75" s="21">
        <f t="shared" si="22"/>
        <v>2.8929199999999997</v>
      </c>
      <c r="K75" s="21">
        <f t="shared" si="23"/>
        <v>3.73116</v>
      </c>
      <c r="L75" s="21">
        <f t="shared" si="24"/>
        <v>0.60264000000000006</v>
      </c>
      <c r="M75" s="160">
        <f t="shared" si="25"/>
        <v>12.400000000000002</v>
      </c>
      <c r="N75" s="22"/>
      <c r="P75" s="37">
        <f t="shared" si="17"/>
        <v>5.1732800000000001</v>
      </c>
      <c r="Q75" s="37">
        <f t="shared" si="18"/>
        <v>2.8929199999999997</v>
      </c>
      <c r="R75" s="37">
        <f t="shared" si="19"/>
        <v>3.73116</v>
      </c>
      <c r="S75" s="37">
        <f t="shared" si="20"/>
        <v>0.60264000000000006</v>
      </c>
      <c r="T75" s="37">
        <f t="shared" si="26"/>
        <v>12.400000000000002</v>
      </c>
    </row>
    <row r="76" spans="1:20">
      <c r="A76" s="8" t="s">
        <v>118</v>
      </c>
      <c r="B76" s="177">
        <v>12.4</v>
      </c>
      <c r="C76" s="177">
        <v>12.4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5.1732800000000001</v>
      </c>
      <c r="J76" s="21">
        <f t="shared" si="22"/>
        <v>2.8929199999999997</v>
      </c>
      <c r="K76" s="21">
        <f t="shared" si="23"/>
        <v>3.73116</v>
      </c>
      <c r="L76" s="21">
        <f t="shared" si="24"/>
        <v>0.60264000000000006</v>
      </c>
      <c r="M76" s="160">
        <f t="shared" si="25"/>
        <v>12.400000000000002</v>
      </c>
      <c r="N76" s="22"/>
      <c r="P76" s="37">
        <f t="shared" si="17"/>
        <v>5.1732800000000001</v>
      </c>
      <c r="Q76" s="37">
        <f t="shared" si="18"/>
        <v>2.8929199999999997</v>
      </c>
      <c r="R76" s="37">
        <f t="shared" si="19"/>
        <v>3.73116</v>
      </c>
      <c r="S76" s="37">
        <f t="shared" si="20"/>
        <v>0.60264000000000006</v>
      </c>
      <c r="T76" s="37">
        <f t="shared" si="26"/>
        <v>12.400000000000002</v>
      </c>
    </row>
    <row r="77" spans="1:20">
      <c r="A77" s="8" t="s">
        <v>119</v>
      </c>
      <c r="B77" s="177">
        <v>12.4</v>
      </c>
      <c r="C77" s="177">
        <v>12.4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5.1732800000000001</v>
      </c>
      <c r="J77" s="21">
        <f t="shared" si="22"/>
        <v>2.8929199999999997</v>
      </c>
      <c r="K77" s="21">
        <f t="shared" si="23"/>
        <v>3.73116</v>
      </c>
      <c r="L77" s="21">
        <f t="shared" si="24"/>
        <v>0.60264000000000006</v>
      </c>
      <c r="M77" s="160">
        <f t="shared" si="25"/>
        <v>12.400000000000002</v>
      </c>
      <c r="N77" s="22"/>
      <c r="P77" s="37">
        <f t="shared" si="17"/>
        <v>5.1732800000000001</v>
      </c>
      <c r="Q77" s="37">
        <f t="shared" si="18"/>
        <v>2.8929199999999997</v>
      </c>
      <c r="R77" s="37">
        <f t="shared" si="19"/>
        <v>3.73116</v>
      </c>
      <c r="S77" s="37">
        <f t="shared" si="20"/>
        <v>0.60264000000000006</v>
      </c>
      <c r="T77" s="37">
        <f t="shared" si="26"/>
        <v>12.400000000000002</v>
      </c>
    </row>
    <row r="78" spans="1:20">
      <c r="A78" s="8" t="s">
        <v>120</v>
      </c>
      <c r="B78" s="177">
        <v>12.4</v>
      </c>
      <c r="C78" s="177">
        <v>12.4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5.1732800000000001</v>
      </c>
      <c r="J78" s="21">
        <f t="shared" si="22"/>
        <v>2.8929199999999997</v>
      </c>
      <c r="K78" s="21">
        <f t="shared" si="23"/>
        <v>3.73116</v>
      </c>
      <c r="L78" s="21">
        <f t="shared" si="24"/>
        <v>0.60264000000000006</v>
      </c>
      <c r="M78" s="160">
        <f t="shared" si="25"/>
        <v>12.400000000000002</v>
      </c>
      <c r="N78" s="22"/>
      <c r="P78" s="37">
        <f t="shared" si="17"/>
        <v>5.1732800000000001</v>
      </c>
      <c r="Q78" s="37">
        <f t="shared" si="18"/>
        <v>2.8929199999999997</v>
      </c>
      <c r="R78" s="37">
        <f t="shared" si="19"/>
        <v>3.73116</v>
      </c>
      <c r="S78" s="37">
        <f t="shared" si="20"/>
        <v>0.60264000000000006</v>
      </c>
      <c r="T78" s="37">
        <f t="shared" si="26"/>
        <v>12.400000000000002</v>
      </c>
    </row>
    <row r="79" spans="1:20">
      <c r="A79" s="8" t="s">
        <v>121</v>
      </c>
      <c r="B79" s="177">
        <v>12.4</v>
      </c>
      <c r="C79" s="177">
        <v>12.4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5.1732800000000001</v>
      </c>
      <c r="J79" s="21">
        <f t="shared" si="22"/>
        <v>2.8929199999999997</v>
      </c>
      <c r="K79" s="21">
        <f t="shared" si="23"/>
        <v>3.73116</v>
      </c>
      <c r="L79" s="21">
        <f t="shared" si="24"/>
        <v>0.60264000000000006</v>
      </c>
      <c r="M79" s="160">
        <f t="shared" si="25"/>
        <v>12.400000000000002</v>
      </c>
      <c r="N79" s="22"/>
      <c r="P79" s="37">
        <f t="shared" si="17"/>
        <v>5.1732800000000001</v>
      </c>
      <c r="Q79" s="37">
        <f t="shared" si="18"/>
        <v>2.8929199999999997</v>
      </c>
      <c r="R79" s="37">
        <f t="shared" si="19"/>
        <v>3.73116</v>
      </c>
      <c r="S79" s="37">
        <f t="shared" si="20"/>
        <v>0.60264000000000006</v>
      </c>
      <c r="T79" s="37">
        <f t="shared" si="26"/>
        <v>12.400000000000002</v>
      </c>
    </row>
    <row r="80" spans="1:20">
      <c r="A80" s="8" t="s">
        <v>122</v>
      </c>
      <c r="B80" s="177">
        <v>12.4</v>
      </c>
      <c r="C80" s="177">
        <v>12.4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5.1732800000000001</v>
      </c>
      <c r="J80" s="21">
        <f t="shared" si="22"/>
        <v>2.8929199999999997</v>
      </c>
      <c r="K80" s="21">
        <f t="shared" si="23"/>
        <v>3.73116</v>
      </c>
      <c r="L80" s="21">
        <f t="shared" si="24"/>
        <v>0.60264000000000006</v>
      </c>
      <c r="M80" s="160">
        <f t="shared" si="25"/>
        <v>12.400000000000002</v>
      </c>
      <c r="N80" s="22"/>
      <c r="P80" s="37">
        <f t="shared" si="17"/>
        <v>5.1732800000000001</v>
      </c>
      <c r="Q80" s="37">
        <f t="shared" si="18"/>
        <v>2.8929199999999997</v>
      </c>
      <c r="R80" s="37">
        <f t="shared" si="19"/>
        <v>3.73116</v>
      </c>
      <c r="S80" s="37">
        <f t="shared" si="20"/>
        <v>0.60264000000000006</v>
      </c>
      <c r="T80" s="37">
        <f t="shared" si="26"/>
        <v>12.400000000000002</v>
      </c>
    </row>
    <row r="81" spans="1:20">
      <c r="A81" s="8" t="s">
        <v>123</v>
      </c>
      <c r="B81" s="177">
        <v>12.4</v>
      </c>
      <c r="C81" s="177">
        <v>12.4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5.1732800000000001</v>
      </c>
      <c r="J81" s="21">
        <f t="shared" si="22"/>
        <v>2.8929199999999997</v>
      </c>
      <c r="K81" s="21">
        <f t="shared" si="23"/>
        <v>3.73116</v>
      </c>
      <c r="L81" s="21">
        <f t="shared" si="24"/>
        <v>0.60264000000000006</v>
      </c>
      <c r="M81" s="160">
        <f t="shared" si="25"/>
        <v>12.400000000000002</v>
      </c>
      <c r="N81" s="22"/>
      <c r="P81" s="37">
        <f t="shared" si="17"/>
        <v>5.1732800000000001</v>
      </c>
      <c r="Q81" s="37">
        <f t="shared" si="18"/>
        <v>2.8929199999999997</v>
      </c>
      <c r="R81" s="37">
        <f t="shared" si="19"/>
        <v>3.73116</v>
      </c>
      <c r="S81" s="37">
        <f t="shared" si="20"/>
        <v>0.60264000000000006</v>
      </c>
      <c r="T81" s="37">
        <f t="shared" si="26"/>
        <v>12.400000000000002</v>
      </c>
    </row>
    <row r="82" spans="1:20">
      <c r="A82" s="8" t="s">
        <v>124</v>
      </c>
      <c r="B82" s="177">
        <v>12.4</v>
      </c>
      <c r="C82" s="177">
        <v>12.4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5.1732800000000001</v>
      </c>
      <c r="J82" s="21">
        <f t="shared" si="22"/>
        <v>2.8929199999999997</v>
      </c>
      <c r="K82" s="21">
        <f t="shared" si="23"/>
        <v>3.73116</v>
      </c>
      <c r="L82" s="21">
        <f t="shared" si="24"/>
        <v>0.60264000000000006</v>
      </c>
      <c r="M82" s="160">
        <f t="shared" si="25"/>
        <v>12.400000000000002</v>
      </c>
      <c r="N82" s="22"/>
      <c r="P82" s="37">
        <f t="shared" si="17"/>
        <v>5.1732800000000001</v>
      </c>
      <c r="Q82" s="37">
        <f t="shared" si="18"/>
        <v>2.8929199999999997</v>
      </c>
      <c r="R82" s="37">
        <f t="shared" si="19"/>
        <v>3.73116</v>
      </c>
      <c r="S82" s="37">
        <f t="shared" si="20"/>
        <v>0.60264000000000006</v>
      </c>
      <c r="T82" s="37">
        <f t="shared" si="26"/>
        <v>12.400000000000002</v>
      </c>
    </row>
    <row r="83" spans="1:20">
      <c r="A83" s="8" t="s">
        <v>125</v>
      </c>
      <c r="B83" s="177">
        <v>12.4</v>
      </c>
      <c r="C83" s="177">
        <v>12.4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5.1732800000000001</v>
      </c>
      <c r="J83" s="21">
        <f t="shared" si="22"/>
        <v>2.8929199999999997</v>
      </c>
      <c r="K83" s="21">
        <f t="shared" si="23"/>
        <v>3.73116</v>
      </c>
      <c r="L83" s="21">
        <f t="shared" si="24"/>
        <v>0.60264000000000006</v>
      </c>
      <c r="M83" s="160">
        <f t="shared" si="25"/>
        <v>12.400000000000002</v>
      </c>
      <c r="N83" s="22"/>
      <c r="P83" s="37">
        <f t="shared" si="17"/>
        <v>5.1732800000000001</v>
      </c>
      <c r="Q83" s="37">
        <f t="shared" si="18"/>
        <v>2.8929199999999997</v>
      </c>
      <c r="R83" s="37">
        <f t="shared" si="19"/>
        <v>3.73116</v>
      </c>
      <c r="S83" s="37">
        <f t="shared" si="20"/>
        <v>0.60264000000000006</v>
      </c>
      <c r="T83" s="37">
        <f t="shared" si="26"/>
        <v>12.400000000000002</v>
      </c>
    </row>
    <row r="84" spans="1:20">
      <c r="A84" s="8" t="s">
        <v>126</v>
      </c>
      <c r="B84" s="177">
        <v>12.4</v>
      </c>
      <c r="C84" s="177">
        <v>12.4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5.1732800000000001</v>
      </c>
      <c r="J84" s="21">
        <f t="shared" si="22"/>
        <v>2.8929199999999997</v>
      </c>
      <c r="K84" s="21">
        <f t="shared" si="23"/>
        <v>3.73116</v>
      </c>
      <c r="L84" s="21">
        <f t="shared" si="24"/>
        <v>0.60264000000000006</v>
      </c>
      <c r="M84" s="160">
        <f t="shared" si="25"/>
        <v>12.400000000000002</v>
      </c>
      <c r="N84" s="22"/>
      <c r="P84" s="37">
        <f t="shared" si="17"/>
        <v>5.1732800000000001</v>
      </c>
      <c r="Q84" s="37">
        <f t="shared" si="18"/>
        <v>2.8929199999999997</v>
      </c>
      <c r="R84" s="37">
        <f t="shared" si="19"/>
        <v>3.73116</v>
      </c>
      <c r="S84" s="37">
        <f t="shared" si="20"/>
        <v>0.60264000000000006</v>
      </c>
      <c r="T84" s="37">
        <f t="shared" si="26"/>
        <v>12.400000000000002</v>
      </c>
    </row>
    <row r="85" spans="1:20">
      <c r="A85" s="8" t="s">
        <v>127</v>
      </c>
      <c r="B85" s="177">
        <v>12.4</v>
      </c>
      <c r="C85" s="177">
        <v>12.4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5.1732800000000001</v>
      </c>
      <c r="J85" s="21">
        <f t="shared" si="22"/>
        <v>2.8929199999999997</v>
      </c>
      <c r="K85" s="21">
        <f t="shared" si="23"/>
        <v>3.73116</v>
      </c>
      <c r="L85" s="21">
        <f t="shared" si="24"/>
        <v>0.60264000000000006</v>
      </c>
      <c r="M85" s="160">
        <f t="shared" si="25"/>
        <v>12.400000000000002</v>
      </c>
      <c r="N85" s="22"/>
      <c r="P85" s="37">
        <f t="shared" si="17"/>
        <v>5.1732800000000001</v>
      </c>
      <c r="Q85" s="37">
        <f t="shared" si="18"/>
        <v>2.8929199999999997</v>
      </c>
      <c r="R85" s="37">
        <f t="shared" si="19"/>
        <v>3.73116</v>
      </c>
      <c r="S85" s="37">
        <f t="shared" si="20"/>
        <v>0.60264000000000006</v>
      </c>
      <c r="T85" s="37">
        <f t="shared" si="26"/>
        <v>12.400000000000002</v>
      </c>
    </row>
    <row r="86" spans="1:20">
      <c r="A86" s="8" t="s">
        <v>128</v>
      </c>
      <c r="B86" s="177">
        <v>12.4</v>
      </c>
      <c r="C86" s="177">
        <v>12.4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5.1732800000000001</v>
      </c>
      <c r="J86" s="21">
        <f t="shared" si="22"/>
        <v>2.8929199999999997</v>
      </c>
      <c r="K86" s="21">
        <f t="shared" si="23"/>
        <v>3.73116</v>
      </c>
      <c r="L86" s="21">
        <f t="shared" si="24"/>
        <v>0.60264000000000006</v>
      </c>
      <c r="M86" s="160">
        <f t="shared" si="25"/>
        <v>12.400000000000002</v>
      </c>
      <c r="N86" s="22"/>
      <c r="P86" s="37">
        <f t="shared" si="17"/>
        <v>5.1732800000000001</v>
      </c>
      <c r="Q86" s="37">
        <f t="shared" si="18"/>
        <v>2.8929199999999997</v>
      </c>
      <c r="R86" s="37">
        <f t="shared" si="19"/>
        <v>3.73116</v>
      </c>
      <c r="S86" s="37">
        <f t="shared" si="20"/>
        <v>0.60264000000000006</v>
      </c>
      <c r="T86" s="37">
        <f t="shared" si="26"/>
        <v>12.400000000000002</v>
      </c>
    </row>
    <row r="87" spans="1:20">
      <c r="A87" s="8" t="s">
        <v>129</v>
      </c>
      <c r="B87" s="177">
        <v>12.4</v>
      </c>
      <c r="C87" s="177">
        <v>12.4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5.1732800000000001</v>
      </c>
      <c r="J87" s="21">
        <f t="shared" si="22"/>
        <v>2.8929199999999997</v>
      </c>
      <c r="K87" s="21">
        <f t="shared" si="23"/>
        <v>3.73116</v>
      </c>
      <c r="L87" s="21">
        <f t="shared" si="24"/>
        <v>0.60264000000000006</v>
      </c>
      <c r="M87" s="160">
        <f t="shared" si="25"/>
        <v>12.400000000000002</v>
      </c>
      <c r="N87" s="22"/>
      <c r="P87" s="37">
        <f t="shared" si="17"/>
        <v>5.1732800000000001</v>
      </c>
      <c r="Q87" s="37">
        <f t="shared" si="18"/>
        <v>2.8929199999999997</v>
      </c>
      <c r="R87" s="37">
        <f t="shared" si="19"/>
        <v>3.73116</v>
      </c>
      <c r="S87" s="37">
        <f t="shared" si="20"/>
        <v>0.60264000000000006</v>
      </c>
      <c r="T87" s="37">
        <f t="shared" si="26"/>
        <v>12.400000000000002</v>
      </c>
    </row>
    <row r="88" spans="1:20">
      <c r="A88" s="8" t="s">
        <v>130</v>
      </c>
      <c r="B88" s="177">
        <v>12.4</v>
      </c>
      <c r="C88" s="177">
        <v>12.4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5.1732800000000001</v>
      </c>
      <c r="J88" s="21">
        <f t="shared" si="22"/>
        <v>2.8929199999999997</v>
      </c>
      <c r="K88" s="21">
        <f t="shared" si="23"/>
        <v>3.73116</v>
      </c>
      <c r="L88" s="21">
        <f t="shared" si="24"/>
        <v>0.60264000000000006</v>
      </c>
      <c r="M88" s="160">
        <f t="shared" si="25"/>
        <v>12.400000000000002</v>
      </c>
      <c r="N88" s="22"/>
      <c r="P88" s="37">
        <f t="shared" si="17"/>
        <v>5.1732800000000001</v>
      </c>
      <c r="Q88" s="37">
        <f t="shared" si="18"/>
        <v>2.8929199999999997</v>
      </c>
      <c r="R88" s="37">
        <f t="shared" si="19"/>
        <v>3.73116</v>
      </c>
      <c r="S88" s="37">
        <f t="shared" si="20"/>
        <v>0.60264000000000006</v>
      </c>
      <c r="T88" s="37">
        <f t="shared" si="26"/>
        <v>12.400000000000002</v>
      </c>
    </row>
    <row r="89" spans="1:20">
      <c r="A89" s="8" t="s">
        <v>131</v>
      </c>
      <c r="B89" s="177">
        <v>12.4</v>
      </c>
      <c r="C89" s="177">
        <v>12.4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5.1732800000000001</v>
      </c>
      <c r="J89" s="21">
        <f t="shared" si="22"/>
        <v>2.8929199999999997</v>
      </c>
      <c r="K89" s="21">
        <f t="shared" si="23"/>
        <v>3.73116</v>
      </c>
      <c r="L89" s="21">
        <f t="shared" si="24"/>
        <v>0.60264000000000006</v>
      </c>
      <c r="M89" s="160">
        <f t="shared" si="25"/>
        <v>12.400000000000002</v>
      </c>
      <c r="N89" s="22"/>
      <c r="P89" s="37">
        <f t="shared" si="17"/>
        <v>5.1732800000000001</v>
      </c>
      <c r="Q89" s="37">
        <f t="shared" si="18"/>
        <v>2.8929199999999997</v>
      </c>
      <c r="R89" s="37">
        <f t="shared" si="19"/>
        <v>3.73116</v>
      </c>
      <c r="S89" s="37">
        <f t="shared" si="20"/>
        <v>0.60264000000000006</v>
      </c>
      <c r="T89" s="37">
        <f t="shared" si="26"/>
        <v>12.400000000000002</v>
      </c>
    </row>
    <row r="90" spans="1:20">
      <c r="A90" s="8" t="s">
        <v>132</v>
      </c>
      <c r="B90" s="177">
        <v>12.4</v>
      </c>
      <c r="C90" s="177">
        <v>12.4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5.1732800000000001</v>
      </c>
      <c r="J90" s="21">
        <f t="shared" si="22"/>
        <v>2.8929199999999997</v>
      </c>
      <c r="K90" s="21">
        <f t="shared" si="23"/>
        <v>3.73116</v>
      </c>
      <c r="L90" s="21">
        <f t="shared" si="24"/>
        <v>0.60264000000000006</v>
      </c>
      <c r="M90" s="160">
        <f t="shared" si="25"/>
        <v>12.400000000000002</v>
      </c>
      <c r="N90" s="22"/>
      <c r="P90" s="37">
        <f t="shared" si="17"/>
        <v>5.1732800000000001</v>
      </c>
      <c r="Q90" s="37">
        <f t="shared" si="18"/>
        <v>2.8929199999999997</v>
      </c>
      <c r="R90" s="37">
        <f t="shared" si="19"/>
        <v>3.73116</v>
      </c>
      <c r="S90" s="37">
        <f t="shared" si="20"/>
        <v>0.60264000000000006</v>
      </c>
      <c r="T90" s="37">
        <f t="shared" si="26"/>
        <v>12.400000000000002</v>
      </c>
    </row>
    <row r="91" spans="1:20">
      <c r="A91" s="8" t="s">
        <v>133</v>
      </c>
      <c r="B91" s="177">
        <v>12.4</v>
      </c>
      <c r="C91" s="177">
        <v>12.4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5.1732800000000001</v>
      </c>
      <c r="J91" s="21">
        <f t="shared" si="22"/>
        <v>2.8929199999999997</v>
      </c>
      <c r="K91" s="21">
        <f t="shared" si="23"/>
        <v>3.73116</v>
      </c>
      <c r="L91" s="21">
        <f t="shared" si="24"/>
        <v>0.60264000000000006</v>
      </c>
      <c r="M91" s="160">
        <f t="shared" si="25"/>
        <v>12.400000000000002</v>
      </c>
      <c r="N91" s="22"/>
      <c r="P91" s="37">
        <f t="shared" si="17"/>
        <v>5.1732800000000001</v>
      </c>
      <c r="Q91" s="37">
        <f t="shared" si="18"/>
        <v>2.8929199999999997</v>
      </c>
      <c r="R91" s="37">
        <f t="shared" si="19"/>
        <v>3.73116</v>
      </c>
      <c r="S91" s="37">
        <f t="shared" si="20"/>
        <v>0.60264000000000006</v>
      </c>
      <c r="T91" s="37">
        <f t="shared" si="26"/>
        <v>12.400000000000002</v>
      </c>
    </row>
    <row r="92" spans="1:20">
      <c r="A92" s="8" t="s">
        <v>134</v>
      </c>
      <c r="B92" s="177">
        <v>12.4</v>
      </c>
      <c r="C92" s="177">
        <v>12.4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5.1732800000000001</v>
      </c>
      <c r="J92" s="21">
        <f t="shared" si="22"/>
        <v>2.8929199999999997</v>
      </c>
      <c r="K92" s="21">
        <f t="shared" si="23"/>
        <v>3.73116</v>
      </c>
      <c r="L92" s="21">
        <f t="shared" si="24"/>
        <v>0.60264000000000006</v>
      </c>
      <c r="M92" s="160">
        <f t="shared" si="25"/>
        <v>12.400000000000002</v>
      </c>
      <c r="N92" s="22"/>
      <c r="P92" s="37">
        <f t="shared" si="17"/>
        <v>5.1732800000000001</v>
      </c>
      <c r="Q92" s="37">
        <f t="shared" si="18"/>
        <v>2.8929199999999997</v>
      </c>
      <c r="R92" s="37">
        <f t="shared" si="19"/>
        <v>3.73116</v>
      </c>
      <c r="S92" s="37">
        <f t="shared" si="20"/>
        <v>0.60264000000000006</v>
      </c>
      <c r="T92" s="37">
        <f t="shared" si="26"/>
        <v>12.400000000000002</v>
      </c>
    </row>
    <row r="93" spans="1:20">
      <c r="A93" s="8" t="s">
        <v>135</v>
      </c>
      <c r="B93" s="177">
        <v>12.4</v>
      </c>
      <c r="C93" s="177">
        <v>12.4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5.1732800000000001</v>
      </c>
      <c r="J93" s="21">
        <f t="shared" si="22"/>
        <v>2.8929199999999997</v>
      </c>
      <c r="K93" s="21">
        <f t="shared" si="23"/>
        <v>3.73116</v>
      </c>
      <c r="L93" s="21">
        <f t="shared" si="24"/>
        <v>0.60264000000000006</v>
      </c>
      <c r="M93" s="160">
        <f t="shared" si="25"/>
        <v>12.400000000000002</v>
      </c>
      <c r="N93" s="22"/>
      <c r="P93" s="37">
        <f t="shared" si="17"/>
        <v>5.1732800000000001</v>
      </c>
      <c r="Q93" s="37">
        <f t="shared" si="18"/>
        <v>2.8929199999999997</v>
      </c>
      <c r="R93" s="37">
        <f t="shared" si="19"/>
        <v>3.73116</v>
      </c>
      <c r="S93" s="37">
        <f t="shared" si="20"/>
        <v>0.60264000000000006</v>
      </c>
      <c r="T93" s="37">
        <f t="shared" si="26"/>
        <v>12.400000000000002</v>
      </c>
    </row>
    <row r="94" spans="1:20">
      <c r="A94" s="8" t="s">
        <v>136</v>
      </c>
      <c r="B94" s="177">
        <v>12.4</v>
      </c>
      <c r="C94" s="177">
        <v>12.4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5.1732800000000001</v>
      </c>
      <c r="J94" s="21">
        <f t="shared" si="22"/>
        <v>2.8929199999999997</v>
      </c>
      <c r="K94" s="21">
        <f t="shared" si="23"/>
        <v>3.73116</v>
      </c>
      <c r="L94" s="21">
        <f t="shared" si="24"/>
        <v>0.60264000000000006</v>
      </c>
      <c r="M94" s="160">
        <f t="shared" si="25"/>
        <v>12.400000000000002</v>
      </c>
      <c r="N94" s="22"/>
      <c r="P94" s="37">
        <f t="shared" si="17"/>
        <v>5.1732800000000001</v>
      </c>
      <c r="Q94" s="37">
        <f t="shared" si="18"/>
        <v>2.8929199999999997</v>
      </c>
      <c r="R94" s="37">
        <f t="shared" si="19"/>
        <v>3.73116</v>
      </c>
      <c r="S94" s="37">
        <f t="shared" si="20"/>
        <v>0.60264000000000006</v>
      </c>
      <c r="T94" s="37">
        <f t="shared" si="26"/>
        <v>12.400000000000002</v>
      </c>
    </row>
    <row r="95" spans="1:20">
      <c r="A95" s="8" t="s">
        <v>137</v>
      </c>
      <c r="B95" s="177">
        <v>12.4</v>
      </c>
      <c r="C95" s="177">
        <v>12.4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5.1732800000000001</v>
      </c>
      <c r="J95" s="21">
        <f t="shared" si="22"/>
        <v>2.8929199999999997</v>
      </c>
      <c r="K95" s="21">
        <f t="shared" si="23"/>
        <v>3.73116</v>
      </c>
      <c r="L95" s="21">
        <f t="shared" si="24"/>
        <v>0.60264000000000006</v>
      </c>
      <c r="M95" s="160">
        <f t="shared" si="25"/>
        <v>12.400000000000002</v>
      </c>
      <c r="N95" s="22"/>
      <c r="P95" s="37">
        <f t="shared" si="17"/>
        <v>5.1732800000000001</v>
      </c>
      <c r="Q95" s="37">
        <f t="shared" si="18"/>
        <v>2.8929199999999997</v>
      </c>
      <c r="R95" s="37">
        <f t="shared" si="19"/>
        <v>3.73116</v>
      </c>
      <c r="S95" s="37">
        <f t="shared" si="20"/>
        <v>0.60264000000000006</v>
      </c>
      <c r="T95" s="37">
        <f t="shared" si="26"/>
        <v>12.400000000000002</v>
      </c>
    </row>
    <row r="96" spans="1:20">
      <c r="A96" s="8" t="s">
        <v>138</v>
      </c>
      <c r="B96" s="177">
        <v>12.4</v>
      </c>
      <c r="C96" s="177">
        <v>12.4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5.1732800000000001</v>
      </c>
      <c r="J96" s="21">
        <f t="shared" si="22"/>
        <v>2.8929199999999997</v>
      </c>
      <c r="K96" s="21">
        <f t="shared" si="23"/>
        <v>3.73116</v>
      </c>
      <c r="L96" s="21">
        <f t="shared" si="24"/>
        <v>0.60264000000000006</v>
      </c>
      <c r="M96" s="160">
        <f t="shared" si="25"/>
        <v>12.400000000000002</v>
      </c>
      <c r="N96" s="22"/>
      <c r="P96" s="37">
        <f t="shared" si="17"/>
        <v>5.1732800000000001</v>
      </c>
      <c r="Q96" s="37">
        <f t="shared" si="18"/>
        <v>2.8929199999999997</v>
      </c>
      <c r="R96" s="37">
        <f t="shared" si="19"/>
        <v>3.73116</v>
      </c>
      <c r="S96" s="37">
        <f t="shared" si="20"/>
        <v>0.60264000000000006</v>
      </c>
      <c r="T96" s="37">
        <f t="shared" si="26"/>
        <v>12.400000000000002</v>
      </c>
    </row>
    <row r="97" spans="1:23">
      <c r="A97" s="8" t="s">
        <v>139</v>
      </c>
      <c r="B97" s="177">
        <v>12.4</v>
      </c>
      <c r="C97" s="177">
        <v>12.4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5.1732800000000001</v>
      </c>
      <c r="J97" s="21">
        <f t="shared" si="22"/>
        <v>2.8929199999999997</v>
      </c>
      <c r="K97" s="21">
        <f t="shared" si="23"/>
        <v>3.73116</v>
      </c>
      <c r="L97" s="21">
        <f t="shared" si="24"/>
        <v>0.60264000000000006</v>
      </c>
      <c r="M97" s="160">
        <f t="shared" si="25"/>
        <v>12.400000000000002</v>
      </c>
      <c r="N97" s="22"/>
      <c r="P97" s="37">
        <f t="shared" si="17"/>
        <v>5.1732800000000001</v>
      </c>
      <c r="Q97" s="37">
        <f t="shared" si="18"/>
        <v>2.8929199999999997</v>
      </c>
      <c r="R97" s="37">
        <f t="shared" si="19"/>
        <v>3.73116</v>
      </c>
      <c r="S97" s="37">
        <f t="shared" si="20"/>
        <v>0.60264000000000006</v>
      </c>
      <c r="T97" s="37">
        <f t="shared" si="26"/>
        <v>12.400000000000002</v>
      </c>
    </row>
    <row r="98" spans="1:23" ht="15.75" thickBot="1">
      <c r="A98" s="8" t="s">
        <v>140</v>
      </c>
      <c r="B98" s="177">
        <v>12.4</v>
      </c>
      <c r="C98" s="177">
        <v>12.4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5.1732800000000001</v>
      </c>
      <c r="J98" s="21">
        <f t="shared" si="22"/>
        <v>2.8929199999999997</v>
      </c>
      <c r="K98" s="21">
        <f t="shared" si="23"/>
        <v>3.73116</v>
      </c>
      <c r="L98" s="21">
        <f t="shared" si="24"/>
        <v>0.60264000000000006</v>
      </c>
      <c r="M98" s="160">
        <f t="shared" si="25"/>
        <v>12.400000000000002</v>
      </c>
      <c r="N98" s="22"/>
      <c r="P98" s="37">
        <f t="shared" si="17"/>
        <v>5.1732800000000001</v>
      </c>
      <c r="Q98" s="37">
        <f t="shared" si="18"/>
        <v>2.8929199999999997</v>
      </c>
      <c r="R98" s="37">
        <f t="shared" si="19"/>
        <v>3.73116</v>
      </c>
      <c r="S98" s="37">
        <f t="shared" si="20"/>
        <v>0.60264000000000006</v>
      </c>
      <c r="T98" s="37">
        <f t="shared" si="26"/>
        <v>12.400000000000002</v>
      </c>
    </row>
    <row r="99" spans="1:23" ht="15.75" thickBot="1">
      <c r="A99" s="8" t="s">
        <v>175</v>
      </c>
      <c r="B99" s="20">
        <f t="shared" ref="B99:H99" si="27">SUM(B3:B98)/4000</f>
        <v>0.29759999999999998</v>
      </c>
      <c r="C99" s="20">
        <f t="shared" si="27"/>
        <v>0.29759999999999998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0.12415871999999978</v>
      </c>
      <c r="J99" s="161">
        <f t="shared" ref="J99:L99" si="28">SUM(J3:J98)/4000</f>
        <v>6.9430080000000047E-2</v>
      </c>
      <c r="K99" s="161">
        <f t="shared" si="28"/>
        <v>8.9547839999999837E-2</v>
      </c>
      <c r="L99" s="161">
        <f t="shared" si="28"/>
        <v>1.4463360000000019E-2</v>
      </c>
      <c r="M99" s="162">
        <f>SUM(M3:M98)/4000</f>
        <v>0.29759999999999998</v>
      </c>
      <c r="N99" s="23"/>
      <c r="P99" s="37">
        <f>SUM(P3:P98)/4000</f>
        <v>0.12415871999999978</v>
      </c>
      <c r="Q99" s="37">
        <f t="shared" ref="Q99:S99" si="29">SUM(Q3:Q98)/4000</f>
        <v>6.9430080000000047E-2</v>
      </c>
      <c r="R99" s="37">
        <f t="shared" si="29"/>
        <v>8.9547839999999837E-2</v>
      </c>
      <c r="S99" s="37">
        <f t="shared" si="29"/>
        <v>1.4463360000000019E-2</v>
      </c>
      <c r="T99" s="37">
        <f t="shared" si="26"/>
        <v>0.2975999999999997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90" activePane="bottomRight" state="frozen"/>
      <selection sqref="A1:D35"/>
      <selection pane="topRight" sqref="A1:D35"/>
      <selection pane="bottomLeft" sqref="A1:D35"/>
      <selection pane="bottomRight" activeCell="E105" sqref="E10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45107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59.05</v>
      </c>
      <c r="K3" s="53">
        <v>0</v>
      </c>
      <c r="L3" s="53">
        <v>0</v>
      </c>
      <c r="M3" s="72">
        <v>2.3199999999999998</v>
      </c>
      <c r="N3" s="71">
        <v>0</v>
      </c>
      <c r="O3" s="53">
        <v>-61</v>
      </c>
      <c r="P3" s="53">
        <v>0</v>
      </c>
      <c r="Q3" s="53">
        <v>0</v>
      </c>
      <c r="R3" s="53">
        <v>0</v>
      </c>
      <c r="S3" s="72">
        <v>0</v>
      </c>
      <c r="U3" s="73">
        <v>-61</v>
      </c>
      <c r="V3" s="74">
        <v>61.37</v>
      </c>
      <c r="W3">
        <v>0</v>
      </c>
      <c r="X3">
        <v>-61</v>
      </c>
      <c r="Y3">
        <v>0</v>
      </c>
      <c r="Z3">
        <v>2.3199999999999998</v>
      </c>
      <c r="AA3">
        <v>59.05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6.78</v>
      </c>
      <c r="K4" s="46">
        <v>0</v>
      </c>
      <c r="L4" s="46">
        <v>0</v>
      </c>
      <c r="M4" s="74">
        <v>2.42</v>
      </c>
      <c r="N4" s="73">
        <v>0</v>
      </c>
      <c r="O4" s="46">
        <v>-61</v>
      </c>
      <c r="P4" s="46">
        <v>0</v>
      </c>
      <c r="Q4" s="46">
        <v>0</v>
      </c>
      <c r="R4" s="46">
        <v>0</v>
      </c>
      <c r="S4" s="74">
        <v>0</v>
      </c>
      <c r="U4" s="73">
        <v>-61</v>
      </c>
      <c r="V4" s="74">
        <v>9.1999999999999993</v>
      </c>
      <c r="W4">
        <v>0</v>
      </c>
      <c r="X4">
        <v>-61</v>
      </c>
      <c r="Y4">
        <v>0</v>
      </c>
      <c r="Z4">
        <v>2.42</v>
      </c>
      <c r="AA4">
        <v>6.78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2.3199999999999998</v>
      </c>
      <c r="N5" s="73">
        <v>0</v>
      </c>
      <c r="O5" s="46">
        <v>-86</v>
      </c>
      <c r="P5" s="46">
        <v>0</v>
      </c>
      <c r="Q5" s="46">
        <v>0</v>
      </c>
      <c r="R5" s="46">
        <v>0</v>
      </c>
      <c r="S5" s="74">
        <v>0</v>
      </c>
      <c r="U5" s="73">
        <v>-86</v>
      </c>
      <c r="V5" s="74">
        <v>2.3199999999999998</v>
      </c>
      <c r="W5">
        <v>0</v>
      </c>
      <c r="X5">
        <v>-86</v>
      </c>
      <c r="Y5">
        <v>0</v>
      </c>
      <c r="Z5">
        <v>2.3199999999999998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-116</v>
      </c>
      <c r="P6" s="46">
        <v>0</v>
      </c>
      <c r="Q6" s="46">
        <v>0</v>
      </c>
      <c r="R6" s="46">
        <v>0</v>
      </c>
      <c r="S6" s="74">
        <v>0</v>
      </c>
      <c r="U6" s="73">
        <v>-116</v>
      </c>
      <c r="V6" s="74">
        <v>0</v>
      </c>
      <c r="W6">
        <v>0</v>
      </c>
      <c r="X6">
        <v>-116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-142</v>
      </c>
      <c r="P7" s="46">
        <v>0</v>
      </c>
      <c r="Q7" s="46">
        <v>-20</v>
      </c>
      <c r="R7" s="46">
        <v>0</v>
      </c>
      <c r="S7" s="74">
        <v>0</v>
      </c>
      <c r="U7" s="73">
        <v>-162</v>
      </c>
      <c r="V7" s="74">
        <v>0</v>
      </c>
      <c r="W7">
        <v>0</v>
      </c>
      <c r="X7">
        <v>-142</v>
      </c>
      <c r="Y7">
        <v>-20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-187</v>
      </c>
      <c r="P8" s="46">
        <v>0</v>
      </c>
      <c r="Q8" s="46">
        <v>-20</v>
      </c>
      <c r="R8" s="46">
        <v>0</v>
      </c>
      <c r="S8" s="74">
        <v>0</v>
      </c>
      <c r="U8" s="73">
        <v>-207</v>
      </c>
      <c r="V8" s="74">
        <v>0</v>
      </c>
      <c r="W8">
        <v>0</v>
      </c>
      <c r="X8">
        <v>-187</v>
      </c>
      <c r="Y8">
        <v>-20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0.1</v>
      </c>
      <c r="N9" s="73">
        <v>0</v>
      </c>
      <c r="O9" s="46">
        <v>-212</v>
      </c>
      <c r="P9" s="46">
        <v>0</v>
      </c>
      <c r="Q9" s="46">
        <v>-20</v>
      </c>
      <c r="R9" s="46">
        <v>0</v>
      </c>
      <c r="S9" s="74">
        <v>0</v>
      </c>
      <c r="U9" s="73">
        <v>-232</v>
      </c>
      <c r="V9" s="74">
        <v>0.1</v>
      </c>
      <c r="W9">
        <v>0</v>
      </c>
      <c r="X9">
        <v>-212</v>
      </c>
      <c r="Y9">
        <v>-20</v>
      </c>
      <c r="Z9">
        <v>0.1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0.39</v>
      </c>
      <c r="N10" s="73">
        <v>0</v>
      </c>
      <c r="O10" s="46">
        <v>-235</v>
      </c>
      <c r="P10" s="46">
        <v>0</v>
      </c>
      <c r="Q10" s="46">
        <v>-20</v>
      </c>
      <c r="R10" s="46">
        <v>0</v>
      </c>
      <c r="S10" s="74">
        <v>0</v>
      </c>
      <c r="U10" s="73">
        <v>-255</v>
      </c>
      <c r="V10" s="74">
        <v>0.39</v>
      </c>
      <c r="W10">
        <v>0</v>
      </c>
      <c r="X10">
        <v>-235</v>
      </c>
      <c r="Y10">
        <v>-20</v>
      </c>
      <c r="Z10">
        <v>0.39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-199</v>
      </c>
      <c r="P11" s="46">
        <v>0</v>
      </c>
      <c r="Q11" s="46">
        <v>-20</v>
      </c>
      <c r="R11" s="46">
        <v>0</v>
      </c>
      <c r="S11" s="74">
        <v>0</v>
      </c>
      <c r="U11" s="73">
        <v>-219</v>
      </c>
      <c r="V11" s="74">
        <v>0</v>
      </c>
      <c r="W11">
        <v>0</v>
      </c>
      <c r="X11">
        <v>-199</v>
      </c>
      <c r="Y11">
        <v>-20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1.94</v>
      </c>
      <c r="N12" s="73">
        <v>0</v>
      </c>
      <c r="O12" s="46">
        <v>-214</v>
      </c>
      <c r="P12" s="46">
        <v>0</v>
      </c>
      <c r="Q12" s="46">
        <v>-20</v>
      </c>
      <c r="R12" s="46">
        <v>0</v>
      </c>
      <c r="S12" s="74">
        <v>0</v>
      </c>
      <c r="U12" s="73">
        <v>-234</v>
      </c>
      <c r="V12" s="74">
        <v>1.94</v>
      </c>
      <c r="W12">
        <v>0</v>
      </c>
      <c r="X12">
        <v>-214</v>
      </c>
      <c r="Y12">
        <v>-20</v>
      </c>
      <c r="Z12">
        <v>1.94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-208.8</v>
      </c>
      <c r="P13" s="46">
        <v>0</v>
      </c>
      <c r="Q13" s="46">
        <v>-20</v>
      </c>
      <c r="R13" s="46">
        <v>0</v>
      </c>
      <c r="S13" s="74">
        <v>0</v>
      </c>
      <c r="U13" s="73">
        <v>-228.8</v>
      </c>
      <c r="V13" s="74">
        <v>0</v>
      </c>
      <c r="W13">
        <v>0</v>
      </c>
      <c r="X13">
        <v>-208.8</v>
      </c>
      <c r="Y13">
        <v>-20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-194</v>
      </c>
      <c r="P14" s="46">
        <v>0</v>
      </c>
      <c r="Q14" s="46">
        <v>-20</v>
      </c>
      <c r="R14" s="46">
        <v>0</v>
      </c>
      <c r="S14" s="74">
        <v>0</v>
      </c>
      <c r="U14" s="73">
        <v>-214</v>
      </c>
      <c r="V14" s="74">
        <v>0</v>
      </c>
      <c r="W14">
        <v>0</v>
      </c>
      <c r="X14">
        <v>-194</v>
      </c>
      <c r="Y14">
        <v>-20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2.9</v>
      </c>
      <c r="N15" s="73">
        <v>0</v>
      </c>
      <c r="O15" s="46">
        <v>-135.9</v>
      </c>
      <c r="P15" s="46">
        <v>0</v>
      </c>
      <c r="Q15" s="46">
        <v>-20</v>
      </c>
      <c r="R15" s="46">
        <v>0</v>
      </c>
      <c r="S15" s="74">
        <v>0</v>
      </c>
      <c r="U15" s="73">
        <v>-155.9</v>
      </c>
      <c r="V15" s="74">
        <v>2.9</v>
      </c>
      <c r="W15">
        <v>0</v>
      </c>
      <c r="X15">
        <v>-135.9</v>
      </c>
      <c r="Y15">
        <v>-20</v>
      </c>
      <c r="Z15">
        <v>2.9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1.1599999999999999</v>
      </c>
      <c r="N16" s="73">
        <v>0</v>
      </c>
      <c r="O16" s="46">
        <v>-114</v>
      </c>
      <c r="P16" s="46">
        <v>0</v>
      </c>
      <c r="Q16" s="46">
        <v>-20</v>
      </c>
      <c r="R16" s="46">
        <v>0</v>
      </c>
      <c r="S16" s="74">
        <v>0</v>
      </c>
      <c r="U16" s="73">
        <v>-134</v>
      </c>
      <c r="V16" s="74">
        <v>1.1599999999999999</v>
      </c>
      <c r="W16">
        <v>0</v>
      </c>
      <c r="X16">
        <v>-114</v>
      </c>
      <c r="Y16">
        <v>-20</v>
      </c>
      <c r="Z16">
        <v>1.1599999999999999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1.45</v>
      </c>
      <c r="N17" s="73">
        <v>-8</v>
      </c>
      <c r="O17" s="46">
        <v>-133</v>
      </c>
      <c r="P17" s="46">
        <v>0</v>
      </c>
      <c r="Q17" s="46">
        <v>-20</v>
      </c>
      <c r="R17" s="46">
        <v>0</v>
      </c>
      <c r="S17" s="74">
        <v>0</v>
      </c>
      <c r="U17" s="73">
        <v>-161</v>
      </c>
      <c r="V17" s="74">
        <v>1.45</v>
      </c>
      <c r="W17">
        <v>-8</v>
      </c>
      <c r="X17">
        <v>-133</v>
      </c>
      <c r="Y17">
        <v>-20</v>
      </c>
      <c r="Z17">
        <v>1.45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1.84</v>
      </c>
      <c r="N18" s="73">
        <v>-38</v>
      </c>
      <c r="O18" s="46">
        <v>-143</v>
      </c>
      <c r="P18" s="46">
        <v>0</v>
      </c>
      <c r="Q18" s="46">
        <v>-20</v>
      </c>
      <c r="R18" s="46">
        <v>0</v>
      </c>
      <c r="S18" s="74">
        <v>0</v>
      </c>
      <c r="U18" s="73">
        <v>-201</v>
      </c>
      <c r="V18" s="74">
        <v>1.84</v>
      </c>
      <c r="W18">
        <v>-38</v>
      </c>
      <c r="X18">
        <v>-143</v>
      </c>
      <c r="Y18">
        <v>-20</v>
      </c>
      <c r="Z18">
        <v>1.84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4.3600000000000003</v>
      </c>
      <c r="N19" s="73">
        <v>-58</v>
      </c>
      <c r="O19" s="46">
        <v>-153</v>
      </c>
      <c r="P19" s="46">
        <v>0</v>
      </c>
      <c r="Q19" s="46">
        <v>-30</v>
      </c>
      <c r="R19" s="46">
        <v>0</v>
      </c>
      <c r="S19" s="74">
        <v>0</v>
      </c>
      <c r="U19" s="73">
        <v>-241</v>
      </c>
      <c r="V19" s="74">
        <v>4.3600000000000003</v>
      </c>
      <c r="W19">
        <v>-58</v>
      </c>
      <c r="X19">
        <v>-153</v>
      </c>
      <c r="Y19">
        <v>-30</v>
      </c>
      <c r="Z19">
        <v>4.3600000000000003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4.74</v>
      </c>
      <c r="N20" s="73">
        <v>-77</v>
      </c>
      <c r="O20" s="46">
        <v>-168</v>
      </c>
      <c r="P20" s="46">
        <v>0</v>
      </c>
      <c r="Q20" s="46">
        <v>-30</v>
      </c>
      <c r="R20" s="46">
        <v>0</v>
      </c>
      <c r="S20" s="74">
        <v>0</v>
      </c>
      <c r="U20" s="73">
        <v>-275</v>
      </c>
      <c r="V20" s="74">
        <v>4.74</v>
      </c>
      <c r="W20">
        <v>-77</v>
      </c>
      <c r="X20">
        <v>-168</v>
      </c>
      <c r="Y20">
        <v>-30</v>
      </c>
      <c r="Z20">
        <v>4.74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5.42</v>
      </c>
      <c r="N21" s="73">
        <v>-95</v>
      </c>
      <c r="O21" s="46">
        <v>-183</v>
      </c>
      <c r="P21" s="46">
        <v>0</v>
      </c>
      <c r="Q21" s="46">
        <v>-30</v>
      </c>
      <c r="R21" s="46">
        <v>0</v>
      </c>
      <c r="S21" s="74">
        <v>0</v>
      </c>
      <c r="U21" s="73">
        <v>-308</v>
      </c>
      <c r="V21" s="74">
        <v>5.42</v>
      </c>
      <c r="W21">
        <v>-95</v>
      </c>
      <c r="X21">
        <v>-183</v>
      </c>
      <c r="Y21">
        <v>-30</v>
      </c>
      <c r="Z21">
        <v>5.42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1.65</v>
      </c>
      <c r="N22" s="73">
        <v>-110</v>
      </c>
      <c r="O22" s="46">
        <v>-188</v>
      </c>
      <c r="P22" s="46">
        <v>0</v>
      </c>
      <c r="Q22" s="46">
        <v>-30</v>
      </c>
      <c r="R22" s="46">
        <v>0</v>
      </c>
      <c r="S22" s="74">
        <v>0</v>
      </c>
      <c r="U22" s="73">
        <v>-328</v>
      </c>
      <c r="V22" s="74">
        <v>1.65</v>
      </c>
      <c r="W22">
        <v>-110</v>
      </c>
      <c r="X22">
        <v>-188</v>
      </c>
      <c r="Y22">
        <v>-30</v>
      </c>
      <c r="Z22">
        <v>1.65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5.9</v>
      </c>
      <c r="N23" s="73">
        <v>-129</v>
      </c>
      <c r="O23" s="46">
        <v>-119</v>
      </c>
      <c r="P23" s="46">
        <v>0</v>
      </c>
      <c r="Q23" s="46">
        <v>-30</v>
      </c>
      <c r="R23" s="46">
        <v>0</v>
      </c>
      <c r="S23" s="74">
        <v>0</v>
      </c>
      <c r="U23" s="73">
        <v>-278</v>
      </c>
      <c r="V23" s="74">
        <v>5.9</v>
      </c>
      <c r="W23">
        <v>-129</v>
      </c>
      <c r="X23">
        <v>-119</v>
      </c>
      <c r="Y23">
        <v>-30</v>
      </c>
      <c r="Z23">
        <v>5.9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9.39</v>
      </c>
      <c r="N24" s="73">
        <v>-155</v>
      </c>
      <c r="O24" s="46">
        <v>-179</v>
      </c>
      <c r="P24" s="46">
        <v>0</v>
      </c>
      <c r="Q24" s="46">
        <v>-30</v>
      </c>
      <c r="R24" s="46">
        <v>0</v>
      </c>
      <c r="S24" s="74">
        <v>0</v>
      </c>
      <c r="U24" s="73">
        <v>-364</v>
      </c>
      <c r="V24" s="74">
        <v>9.39</v>
      </c>
      <c r="W24">
        <v>-155</v>
      </c>
      <c r="X24">
        <v>-179</v>
      </c>
      <c r="Y24">
        <v>-30</v>
      </c>
      <c r="Z24">
        <v>9.39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8.32</v>
      </c>
      <c r="N25" s="73">
        <v>-180</v>
      </c>
      <c r="O25" s="46">
        <v>-184</v>
      </c>
      <c r="P25" s="46">
        <v>-13</v>
      </c>
      <c r="Q25" s="46">
        <v>-30</v>
      </c>
      <c r="R25" s="46">
        <v>0</v>
      </c>
      <c r="S25" s="74">
        <v>0</v>
      </c>
      <c r="U25" s="73">
        <v>-407</v>
      </c>
      <c r="V25" s="74">
        <v>8.32</v>
      </c>
      <c r="W25">
        <v>-180</v>
      </c>
      <c r="X25">
        <v>-184</v>
      </c>
      <c r="Y25">
        <v>-30</v>
      </c>
      <c r="Z25">
        <v>8.32</v>
      </c>
      <c r="AA25">
        <v>-13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7.07</v>
      </c>
      <c r="N26" s="73">
        <v>-199</v>
      </c>
      <c r="O26" s="46">
        <v>-235</v>
      </c>
      <c r="P26" s="46">
        <v>-30</v>
      </c>
      <c r="Q26" s="46">
        <v>-30</v>
      </c>
      <c r="R26" s="46">
        <v>0</v>
      </c>
      <c r="S26" s="74">
        <v>0</v>
      </c>
      <c r="U26" s="73">
        <v>-494</v>
      </c>
      <c r="V26" s="74">
        <v>7.07</v>
      </c>
      <c r="W26">
        <v>-199</v>
      </c>
      <c r="X26">
        <v>-235</v>
      </c>
      <c r="Y26">
        <v>-30</v>
      </c>
      <c r="Z26">
        <v>7.07</v>
      </c>
      <c r="AA26">
        <v>-30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4.07</v>
      </c>
      <c r="N27" s="73">
        <v>0</v>
      </c>
      <c r="O27" s="46">
        <v>-187</v>
      </c>
      <c r="P27" s="46">
        <v>-48</v>
      </c>
      <c r="Q27" s="46">
        <v>-30</v>
      </c>
      <c r="R27" s="46">
        <v>0</v>
      </c>
      <c r="S27" s="74">
        <v>0</v>
      </c>
      <c r="U27" s="73">
        <v>-265</v>
      </c>
      <c r="V27" s="74">
        <v>4.07</v>
      </c>
      <c r="W27">
        <v>0</v>
      </c>
      <c r="X27">
        <v>-187</v>
      </c>
      <c r="Y27">
        <v>-30</v>
      </c>
      <c r="Z27">
        <v>4.07</v>
      </c>
      <c r="AA27">
        <v>-48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10.16</v>
      </c>
      <c r="N28" s="73">
        <v>0</v>
      </c>
      <c r="O28" s="46">
        <v>-195</v>
      </c>
      <c r="P28" s="46">
        <v>-62</v>
      </c>
      <c r="Q28" s="46">
        <v>-30</v>
      </c>
      <c r="R28" s="46">
        <v>0</v>
      </c>
      <c r="S28" s="74">
        <v>0</v>
      </c>
      <c r="U28" s="73">
        <v>-287</v>
      </c>
      <c r="V28" s="74">
        <v>10.16</v>
      </c>
      <c r="W28">
        <v>0</v>
      </c>
      <c r="X28">
        <v>-195</v>
      </c>
      <c r="Y28">
        <v>-30</v>
      </c>
      <c r="Z28">
        <v>10.16</v>
      </c>
      <c r="AA28">
        <v>-62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9.39</v>
      </c>
      <c r="N29" s="73">
        <v>-17</v>
      </c>
      <c r="O29" s="46">
        <v>-164</v>
      </c>
      <c r="P29" s="46">
        <v>-76</v>
      </c>
      <c r="Q29" s="46">
        <v>-30</v>
      </c>
      <c r="R29" s="46">
        <v>0</v>
      </c>
      <c r="S29" s="74">
        <v>0</v>
      </c>
      <c r="U29" s="73">
        <v>-287</v>
      </c>
      <c r="V29" s="74">
        <v>9.39</v>
      </c>
      <c r="W29">
        <v>-17</v>
      </c>
      <c r="X29">
        <v>-164</v>
      </c>
      <c r="Y29">
        <v>-30</v>
      </c>
      <c r="Z29">
        <v>9.39</v>
      </c>
      <c r="AA29">
        <v>-76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10.74</v>
      </c>
      <c r="N30" s="73">
        <v>-19</v>
      </c>
      <c r="O30" s="46">
        <v>-93</v>
      </c>
      <c r="P30" s="46">
        <v>-75</v>
      </c>
      <c r="Q30" s="46">
        <v>-30</v>
      </c>
      <c r="R30" s="46">
        <v>0</v>
      </c>
      <c r="S30" s="74">
        <v>0</v>
      </c>
      <c r="U30" s="73">
        <v>-217</v>
      </c>
      <c r="V30" s="74">
        <v>10.74</v>
      </c>
      <c r="W30">
        <v>-19</v>
      </c>
      <c r="X30">
        <v>-93</v>
      </c>
      <c r="Y30">
        <v>-30</v>
      </c>
      <c r="Z30">
        <v>10.74</v>
      </c>
      <c r="AA30">
        <v>-75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10.84</v>
      </c>
      <c r="N31" s="73">
        <v>-42</v>
      </c>
      <c r="O31" s="46">
        <v>-58</v>
      </c>
      <c r="P31" s="46">
        <v>-32</v>
      </c>
      <c r="Q31" s="46">
        <v>-20</v>
      </c>
      <c r="R31" s="46">
        <v>0</v>
      </c>
      <c r="S31" s="74">
        <v>0</v>
      </c>
      <c r="U31" s="73">
        <v>-152</v>
      </c>
      <c r="V31" s="74">
        <v>10.84</v>
      </c>
      <c r="W31">
        <v>-42</v>
      </c>
      <c r="X31">
        <v>-58</v>
      </c>
      <c r="Y31">
        <v>-20</v>
      </c>
      <c r="Z31">
        <v>10.84</v>
      </c>
      <c r="AA31">
        <v>-32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9.8699999999999992</v>
      </c>
      <c r="N32" s="73">
        <v>-65</v>
      </c>
      <c r="O32" s="46">
        <v>-68</v>
      </c>
      <c r="P32" s="46">
        <v>-36</v>
      </c>
      <c r="Q32" s="46">
        <v>-20</v>
      </c>
      <c r="R32" s="46">
        <v>0</v>
      </c>
      <c r="S32" s="74">
        <v>0</v>
      </c>
      <c r="U32" s="73">
        <v>-189</v>
      </c>
      <c r="V32" s="74">
        <v>9.8699999999999992</v>
      </c>
      <c r="W32">
        <v>-65</v>
      </c>
      <c r="X32">
        <v>-68</v>
      </c>
      <c r="Y32">
        <v>-20</v>
      </c>
      <c r="Z32">
        <v>9.8699999999999992</v>
      </c>
      <c r="AA32">
        <v>-36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10.36</v>
      </c>
      <c r="N33" s="73">
        <v>-92</v>
      </c>
      <c r="O33" s="46">
        <v>-78</v>
      </c>
      <c r="P33" s="46">
        <v>-37</v>
      </c>
      <c r="Q33" s="46">
        <v>-20</v>
      </c>
      <c r="R33" s="46">
        <v>0</v>
      </c>
      <c r="S33" s="74">
        <v>0</v>
      </c>
      <c r="U33" s="73">
        <v>-227</v>
      </c>
      <c r="V33" s="74">
        <v>10.36</v>
      </c>
      <c r="W33">
        <v>-92</v>
      </c>
      <c r="X33">
        <v>-78</v>
      </c>
      <c r="Y33">
        <v>-20</v>
      </c>
      <c r="Z33">
        <v>10.36</v>
      </c>
      <c r="AA33">
        <v>-37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9.58</v>
      </c>
      <c r="N34" s="73">
        <v>-121</v>
      </c>
      <c r="O34" s="46">
        <v>-68</v>
      </c>
      <c r="P34" s="46">
        <v>-40</v>
      </c>
      <c r="Q34" s="46">
        <v>-20</v>
      </c>
      <c r="R34" s="46">
        <v>0</v>
      </c>
      <c r="S34" s="74">
        <v>0</v>
      </c>
      <c r="U34" s="73">
        <v>-249</v>
      </c>
      <c r="V34" s="74">
        <v>9.58</v>
      </c>
      <c r="W34">
        <v>-121</v>
      </c>
      <c r="X34">
        <v>-68</v>
      </c>
      <c r="Y34">
        <v>-20</v>
      </c>
      <c r="Z34">
        <v>9.58</v>
      </c>
      <c r="AA34">
        <v>-40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9.39</v>
      </c>
      <c r="N35" s="73">
        <v>-157</v>
      </c>
      <c r="O35" s="46">
        <v>-93</v>
      </c>
      <c r="P35" s="46">
        <v>-38</v>
      </c>
      <c r="Q35" s="46">
        <v>0</v>
      </c>
      <c r="R35" s="46">
        <v>0</v>
      </c>
      <c r="S35" s="74">
        <v>0</v>
      </c>
      <c r="U35" s="73">
        <v>-288</v>
      </c>
      <c r="V35" s="74">
        <v>9.39</v>
      </c>
      <c r="W35">
        <v>-157</v>
      </c>
      <c r="X35">
        <v>-93</v>
      </c>
      <c r="Y35">
        <v>0</v>
      </c>
      <c r="Z35">
        <v>9.39</v>
      </c>
      <c r="AA35">
        <v>-38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6.97</v>
      </c>
      <c r="N36" s="73">
        <v>-185</v>
      </c>
      <c r="O36" s="46">
        <v>-113</v>
      </c>
      <c r="P36" s="46">
        <v>-36</v>
      </c>
      <c r="Q36" s="46">
        <v>0</v>
      </c>
      <c r="R36" s="46">
        <v>0</v>
      </c>
      <c r="S36" s="74">
        <v>0</v>
      </c>
      <c r="U36" s="73">
        <v>-334</v>
      </c>
      <c r="V36" s="74">
        <v>6.97</v>
      </c>
      <c r="W36">
        <v>-185</v>
      </c>
      <c r="X36">
        <v>-113</v>
      </c>
      <c r="Y36">
        <v>0</v>
      </c>
      <c r="Z36">
        <v>6.97</v>
      </c>
      <c r="AA36">
        <v>-36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9.68</v>
      </c>
      <c r="N37" s="73">
        <v>-221</v>
      </c>
      <c r="O37" s="46">
        <v>-123</v>
      </c>
      <c r="P37" s="46">
        <v>-31</v>
      </c>
      <c r="Q37" s="46">
        <v>0</v>
      </c>
      <c r="R37" s="46">
        <v>0</v>
      </c>
      <c r="S37" s="74">
        <v>0</v>
      </c>
      <c r="U37" s="73">
        <v>-375</v>
      </c>
      <c r="V37" s="74">
        <v>9.68</v>
      </c>
      <c r="W37">
        <v>-221</v>
      </c>
      <c r="X37">
        <v>-123</v>
      </c>
      <c r="Y37">
        <v>0</v>
      </c>
      <c r="Z37">
        <v>9.68</v>
      </c>
      <c r="AA37">
        <v>-31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11.23</v>
      </c>
      <c r="N38" s="73">
        <v>-256</v>
      </c>
      <c r="O38" s="46">
        <v>-128</v>
      </c>
      <c r="P38" s="46">
        <v>-20</v>
      </c>
      <c r="Q38" s="46">
        <v>0</v>
      </c>
      <c r="R38" s="46">
        <v>0</v>
      </c>
      <c r="S38" s="74">
        <v>0</v>
      </c>
      <c r="U38" s="73">
        <v>-404</v>
      </c>
      <c r="V38" s="74">
        <v>11.23</v>
      </c>
      <c r="W38">
        <v>-256</v>
      </c>
      <c r="X38">
        <v>-128</v>
      </c>
      <c r="Y38">
        <v>0</v>
      </c>
      <c r="Z38">
        <v>11.23</v>
      </c>
      <c r="AA38">
        <v>-20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9.1999999999999993</v>
      </c>
      <c r="N39" s="73">
        <v>-245</v>
      </c>
      <c r="O39" s="46">
        <v>-128</v>
      </c>
      <c r="P39" s="46">
        <v>0</v>
      </c>
      <c r="Q39" s="46">
        <v>0</v>
      </c>
      <c r="R39" s="46">
        <v>0</v>
      </c>
      <c r="S39" s="74">
        <v>0</v>
      </c>
      <c r="U39" s="73">
        <v>-373</v>
      </c>
      <c r="V39" s="74">
        <v>9.1999999999999993</v>
      </c>
      <c r="W39">
        <v>-245</v>
      </c>
      <c r="X39">
        <v>-128</v>
      </c>
      <c r="Y39">
        <v>0</v>
      </c>
      <c r="Z39">
        <v>9.1999999999999993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9.2899999999999991</v>
      </c>
      <c r="N40" s="73">
        <v>-216</v>
      </c>
      <c r="O40" s="46">
        <v>-108</v>
      </c>
      <c r="P40" s="46">
        <v>0</v>
      </c>
      <c r="Q40" s="46">
        <v>0</v>
      </c>
      <c r="R40" s="46">
        <v>0</v>
      </c>
      <c r="S40" s="74">
        <v>0</v>
      </c>
      <c r="U40" s="73">
        <v>-324</v>
      </c>
      <c r="V40" s="74">
        <v>9.2899999999999991</v>
      </c>
      <c r="W40">
        <v>-216</v>
      </c>
      <c r="X40">
        <v>-108</v>
      </c>
      <c r="Y40">
        <v>0</v>
      </c>
      <c r="Z40">
        <v>9.2899999999999991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7.74</v>
      </c>
      <c r="N41" s="73">
        <v>-191</v>
      </c>
      <c r="O41" s="46">
        <v>-88</v>
      </c>
      <c r="P41" s="46">
        <v>0</v>
      </c>
      <c r="Q41" s="46">
        <v>0</v>
      </c>
      <c r="R41" s="46">
        <v>0</v>
      </c>
      <c r="S41" s="74">
        <v>0</v>
      </c>
      <c r="U41" s="73">
        <v>-279</v>
      </c>
      <c r="V41" s="74">
        <v>7.74</v>
      </c>
      <c r="W41">
        <v>-191</v>
      </c>
      <c r="X41">
        <v>-88</v>
      </c>
      <c r="Y41">
        <v>0</v>
      </c>
      <c r="Z41">
        <v>7.74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7.36</v>
      </c>
      <c r="N42" s="73">
        <v>-158</v>
      </c>
      <c r="O42" s="46">
        <v>-73</v>
      </c>
      <c r="P42" s="46">
        <v>0</v>
      </c>
      <c r="Q42" s="46">
        <v>0</v>
      </c>
      <c r="R42" s="46">
        <v>0</v>
      </c>
      <c r="S42" s="74">
        <v>0</v>
      </c>
      <c r="U42" s="73">
        <v>-231</v>
      </c>
      <c r="V42" s="74">
        <v>7.36</v>
      </c>
      <c r="W42">
        <v>-158</v>
      </c>
      <c r="X42">
        <v>-73</v>
      </c>
      <c r="Y42">
        <v>0</v>
      </c>
      <c r="Z42">
        <v>7.36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5.52</v>
      </c>
      <c r="N43" s="73">
        <v>-146</v>
      </c>
      <c r="O43" s="46">
        <v>-148</v>
      </c>
      <c r="P43" s="46">
        <v>0</v>
      </c>
      <c r="Q43" s="46">
        <v>0</v>
      </c>
      <c r="R43" s="46">
        <v>0</v>
      </c>
      <c r="S43" s="74">
        <v>0</v>
      </c>
      <c r="U43" s="73">
        <v>-294</v>
      </c>
      <c r="V43" s="74">
        <v>5.52</v>
      </c>
      <c r="W43">
        <v>-146</v>
      </c>
      <c r="X43">
        <v>-148</v>
      </c>
      <c r="Y43">
        <v>0</v>
      </c>
      <c r="Z43">
        <v>5.52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3.87</v>
      </c>
      <c r="N44" s="73">
        <v>-133</v>
      </c>
      <c r="O44" s="46">
        <v>-128</v>
      </c>
      <c r="P44" s="46">
        <v>0</v>
      </c>
      <c r="Q44" s="46">
        <v>0</v>
      </c>
      <c r="R44" s="46">
        <v>0</v>
      </c>
      <c r="S44" s="74">
        <v>0</v>
      </c>
      <c r="U44" s="73">
        <v>-261</v>
      </c>
      <c r="V44" s="74">
        <v>3.87</v>
      </c>
      <c r="W44">
        <v>-133</v>
      </c>
      <c r="X44">
        <v>-128</v>
      </c>
      <c r="Y44">
        <v>0</v>
      </c>
      <c r="Z44">
        <v>3.87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2.42</v>
      </c>
      <c r="N45" s="73">
        <v>-125</v>
      </c>
      <c r="O45" s="46">
        <v>-108</v>
      </c>
      <c r="P45" s="46">
        <v>0</v>
      </c>
      <c r="Q45" s="46">
        <v>0</v>
      </c>
      <c r="R45" s="46">
        <v>0</v>
      </c>
      <c r="S45" s="74">
        <v>0</v>
      </c>
      <c r="U45" s="73">
        <v>-233</v>
      </c>
      <c r="V45" s="74">
        <v>2.42</v>
      </c>
      <c r="W45">
        <v>-125</v>
      </c>
      <c r="X45">
        <v>-108</v>
      </c>
      <c r="Y45">
        <v>0</v>
      </c>
      <c r="Z45">
        <v>2.42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2.9</v>
      </c>
      <c r="N46" s="73">
        <v>-111</v>
      </c>
      <c r="O46" s="46">
        <v>-98</v>
      </c>
      <c r="P46" s="46">
        <v>0</v>
      </c>
      <c r="Q46" s="46">
        <v>0</v>
      </c>
      <c r="R46" s="46">
        <v>0</v>
      </c>
      <c r="S46" s="74">
        <v>0</v>
      </c>
      <c r="U46" s="73">
        <v>-209</v>
      </c>
      <c r="V46" s="74">
        <v>2.9</v>
      </c>
      <c r="W46">
        <v>-111</v>
      </c>
      <c r="X46">
        <v>-98</v>
      </c>
      <c r="Y46">
        <v>0</v>
      </c>
      <c r="Z46">
        <v>2.9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2.81</v>
      </c>
      <c r="N47" s="73">
        <v>-98</v>
      </c>
      <c r="O47" s="46">
        <v>-78</v>
      </c>
      <c r="P47" s="46">
        <v>0</v>
      </c>
      <c r="Q47" s="46">
        <v>0</v>
      </c>
      <c r="R47" s="46">
        <v>0</v>
      </c>
      <c r="S47" s="74">
        <v>0</v>
      </c>
      <c r="U47" s="73">
        <v>-176</v>
      </c>
      <c r="V47" s="74">
        <v>2.81</v>
      </c>
      <c r="W47">
        <v>-98</v>
      </c>
      <c r="X47">
        <v>-78</v>
      </c>
      <c r="Y47">
        <v>0</v>
      </c>
      <c r="Z47">
        <v>2.81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2.61</v>
      </c>
      <c r="N48" s="73">
        <v>-84</v>
      </c>
      <c r="O48" s="46">
        <v>-58</v>
      </c>
      <c r="P48" s="46">
        <v>0</v>
      </c>
      <c r="Q48" s="46">
        <v>0</v>
      </c>
      <c r="R48" s="46">
        <v>0</v>
      </c>
      <c r="S48" s="74">
        <v>0</v>
      </c>
      <c r="U48" s="73">
        <v>-142</v>
      </c>
      <c r="V48" s="74">
        <v>2.61</v>
      </c>
      <c r="W48">
        <v>-84</v>
      </c>
      <c r="X48">
        <v>-58</v>
      </c>
      <c r="Y48">
        <v>0</v>
      </c>
      <c r="Z48">
        <v>2.61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3.97</v>
      </c>
      <c r="N49" s="73">
        <v>-81</v>
      </c>
      <c r="O49" s="46">
        <v>-48</v>
      </c>
      <c r="P49" s="46">
        <v>0</v>
      </c>
      <c r="Q49" s="46">
        <v>0</v>
      </c>
      <c r="R49" s="46">
        <v>0</v>
      </c>
      <c r="S49" s="74">
        <v>0</v>
      </c>
      <c r="U49" s="73">
        <v>-129</v>
      </c>
      <c r="V49" s="74">
        <v>3.97</v>
      </c>
      <c r="W49">
        <v>-81</v>
      </c>
      <c r="X49">
        <v>-48</v>
      </c>
      <c r="Y49">
        <v>0</v>
      </c>
      <c r="Z49">
        <v>3.97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6</v>
      </c>
      <c r="N50" s="73">
        <v>-70</v>
      </c>
      <c r="O50" s="46">
        <v>-33</v>
      </c>
      <c r="P50" s="46">
        <v>0</v>
      </c>
      <c r="Q50" s="46">
        <v>0</v>
      </c>
      <c r="R50" s="46">
        <v>0</v>
      </c>
      <c r="S50" s="74">
        <v>0</v>
      </c>
      <c r="U50" s="73">
        <v>-103</v>
      </c>
      <c r="V50" s="74">
        <v>6</v>
      </c>
      <c r="W50">
        <v>-70</v>
      </c>
      <c r="X50">
        <v>-33</v>
      </c>
      <c r="Y50">
        <v>0</v>
      </c>
      <c r="Z50">
        <v>6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6.68</v>
      </c>
      <c r="N51" s="73">
        <v>-47</v>
      </c>
      <c r="O51" s="46">
        <v>-23</v>
      </c>
      <c r="P51" s="46">
        <v>0</v>
      </c>
      <c r="Q51" s="46">
        <v>0</v>
      </c>
      <c r="R51" s="46">
        <v>0</v>
      </c>
      <c r="S51" s="74">
        <v>0</v>
      </c>
      <c r="U51" s="73">
        <v>-70</v>
      </c>
      <c r="V51" s="74">
        <v>6.68</v>
      </c>
      <c r="W51">
        <v>-47</v>
      </c>
      <c r="X51">
        <v>-23</v>
      </c>
      <c r="Y51">
        <v>0</v>
      </c>
      <c r="Z51">
        <v>6.68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7.26</v>
      </c>
      <c r="N52" s="73">
        <v>-31</v>
      </c>
      <c r="O52" s="46">
        <v>-13</v>
      </c>
      <c r="P52" s="46">
        <v>0</v>
      </c>
      <c r="Q52" s="46">
        <v>0</v>
      </c>
      <c r="R52" s="46">
        <v>0</v>
      </c>
      <c r="S52" s="74">
        <v>0</v>
      </c>
      <c r="U52" s="73">
        <v>-44</v>
      </c>
      <c r="V52" s="74">
        <v>7.26</v>
      </c>
      <c r="W52">
        <v>-31</v>
      </c>
      <c r="X52">
        <v>-13</v>
      </c>
      <c r="Y52">
        <v>0</v>
      </c>
      <c r="Z52">
        <v>7.26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7.36</v>
      </c>
      <c r="N53" s="73">
        <v>-17</v>
      </c>
      <c r="O53" s="46">
        <v>-13</v>
      </c>
      <c r="P53" s="46">
        <v>0</v>
      </c>
      <c r="Q53" s="46">
        <v>0</v>
      </c>
      <c r="R53" s="46">
        <v>0</v>
      </c>
      <c r="S53" s="74">
        <v>0</v>
      </c>
      <c r="U53" s="73">
        <v>-30</v>
      </c>
      <c r="V53" s="74">
        <v>7.36</v>
      </c>
      <c r="W53">
        <v>-17</v>
      </c>
      <c r="X53">
        <v>-13</v>
      </c>
      <c r="Y53">
        <v>0</v>
      </c>
      <c r="Z53">
        <v>7.36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5.13</v>
      </c>
      <c r="N54" s="73">
        <v>-15</v>
      </c>
      <c r="O54" s="46">
        <v>-13</v>
      </c>
      <c r="P54" s="46">
        <v>0</v>
      </c>
      <c r="Q54" s="46">
        <v>0</v>
      </c>
      <c r="R54" s="46">
        <v>0</v>
      </c>
      <c r="S54" s="74">
        <v>0</v>
      </c>
      <c r="U54" s="73">
        <v>-28</v>
      </c>
      <c r="V54" s="74">
        <v>5.13</v>
      </c>
      <c r="W54">
        <v>-15</v>
      </c>
      <c r="X54">
        <v>-13</v>
      </c>
      <c r="Y54">
        <v>0</v>
      </c>
      <c r="Z54">
        <v>5.13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7.74</v>
      </c>
      <c r="N55" s="73">
        <v>-21</v>
      </c>
      <c r="O55" s="46">
        <v>-28</v>
      </c>
      <c r="P55" s="46">
        <v>0</v>
      </c>
      <c r="Q55" s="46">
        <v>0</v>
      </c>
      <c r="R55" s="46">
        <v>0</v>
      </c>
      <c r="S55" s="74">
        <v>0</v>
      </c>
      <c r="U55" s="73">
        <v>-49</v>
      </c>
      <c r="V55" s="74">
        <v>7.74</v>
      </c>
      <c r="W55">
        <v>-21</v>
      </c>
      <c r="X55">
        <v>-28</v>
      </c>
      <c r="Y55">
        <v>0</v>
      </c>
      <c r="Z55">
        <v>7.74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4.74</v>
      </c>
      <c r="N56" s="73">
        <v>-20</v>
      </c>
      <c r="O56" s="46">
        <v>-33</v>
      </c>
      <c r="P56" s="46">
        <v>0</v>
      </c>
      <c r="Q56" s="46">
        <v>0</v>
      </c>
      <c r="R56" s="46">
        <v>0</v>
      </c>
      <c r="S56" s="74">
        <v>0</v>
      </c>
      <c r="U56" s="73">
        <v>-53</v>
      </c>
      <c r="V56" s="74">
        <v>4.74</v>
      </c>
      <c r="W56">
        <v>-20</v>
      </c>
      <c r="X56">
        <v>-33</v>
      </c>
      <c r="Y56">
        <v>0</v>
      </c>
      <c r="Z56">
        <v>4.74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4.74</v>
      </c>
      <c r="N57" s="73">
        <v>0</v>
      </c>
      <c r="O57" s="46">
        <v>-23</v>
      </c>
      <c r="P57" s="46">
        <v>0</v>
      </c>
      <c r="Q57" s="46">
        <v>0</v>
      </c>
      <c r="R57" s="46">
        <v>0</v>
      </c>
      <c r="S57" s="74">
        <v>0</v>
      </c>
      <c r="U57" s="73">
        <v>-23</v>
      </c>
      <c r="V57" s="74">
        <v>4.74</v>
      </c>
      <c r="W57">
        <v>0</v>
      </c>
      <c r="X57">
        <v>-23</v>
      </c>
      <c r="Y57">
        <v>0</v>
      </c>
      <c r="Z57">
        <v>4.74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5.81</v>
      </c>
      <c r="N58" s="73">
        <v>0</v>
      </c>
      <c r="O58" s="46">
        <v>-13</v>
      </c>
      <c r="P58" s="46">
        <v>0</v>
      </c>
      <c r="Q58" s="46">
        <v>0</v>
      </c>
      <c r="R58" s="46">
        <v>0</v>
      </c>
      <c r="S58" s="74">
        <v>0</v>
      </c>
      <c r="U58" s="73">
        <v>-13</v>
      </c>
      <c r="V58" s="74">
        <v>5.81</v>
      </c>
      <c r="W58">
        <v>0</v>
      </c>
      <c r="X58">
        <v>-13</v>
      </c>
      <c r="Y58">
        <v>0</v>
      </c>
      <c r="Z58">
        <v>5.81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4.6500000000000004</v>
      </c>
      <c r="N59" s="73">
        <v>0</v>
      </c>
      <c r="O59" s="46">
        <v>-23</v>
      </c>
      <c r="P59" s="46">
        <v>0</v>
      </c>
      <c r="Q59" s="46">
        <v>0</v>
      </c>
      <c r="R59" s="46">
        <v>0</v>
      </c>
      <c r="S59" s="74">
        <v>0</v>
      </c>
      <c r="U59" s="73">
        <v>-23</v>
      </c>
      <c r="V59" s="74">
        <v>4.6500000000000004</v>
      </c>
      <c r="W59">
        <v>0</v>
      </c>
      <c r="X59">
        <v>-23</v>
      </c>
      <c r="Y59">
        <v>0</v>
      </c>
      <c r="Z59">
        <v>4.6500000000000004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8.0299999999999994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8.0299999999999994</v>
      </c>
      <c r="W60">
        <v>0</v>
      </c>
      <c r="X60">
        <v>0</v>
      </c>
      <c r="Y60">
        <v>0</v>
      </c>
      <c r="Z60">
        <v>8.0299999999999994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6.29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6.29</v>
      </c>
      <c r="W61">
        <v>0</v>
      </c>
      <c r="X61">
        <v>0</v>
      </c>
      <c r="Y61">
        <v>0</v>
      </c>
      <c r="Z61">
        <v>6.29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6.97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6.97</v>
      </c>
      <c r="W62">
        <v>0</v>
      </c>
      <c r="X62">
        <v>0</v>
      </c>
      <c r="Y62">
        <v>0</v>
      </c>
      <c r="Z62">
        <v>6.97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3.29</v>
      </c>
      <c r="N63" s="73">
        <v>0</v>
      </c>
      <c r="O63" s="46">
        <v>-53</v>
      </c>
      <c r="P63" s="46">
        <v>0</v>
      </c>
      <c r="Q63" s="46">
        <v>0</v>
      </c>
      <c r="R63" s="46">
        <v>0</v>
      </c>
      <c r="S63" s="74">
        <v>0</v>
      </c>
      <c r="U63" s="73">
        <v>-53</v>
      </c>
      <c r="V63" s="74">
        <v>3.29</v>
      </c>
      <c r="W63">
        <v>0</v>
      </c>
      <c r="X63">
        <v>-53</v>
      </c>
      <c r="Y63">
        <v>0</v>
      </c>
      <c r="Z63">
        <v>3.29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5.13</v>
      </c>
      <c r="N64" s="73">
        <v>0</v>
      </c>
      <c r="O64" s="46">
        <v>-58</v>
      </c>
      <c r="P64" s="46">
        <v>0</v>
      </c>
      <c r="Q64" s="46">
        <v>0</v>
      </c>
      <c r="R64" s="46">
        <v>0</v>
      </c>
      <c r="S64" s="74">
        <v>0</v>
      </c>
      <c r="U64" s="73">
        <v>-58</v>
      </c>
      <c r="V64" s="74">
        <v>5.13</v>
      </c>
      <c r="W64">
        <v>0</v>
      </c>
      <c r="X64">
        <v>-58</v>
      </c>
      <c r="Y64">
        <v>0</v>
      </c>
      <c r="Z64">
        <v>5.13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5.81</v>
      </c>
      <c r="N65" s="73">
        <v>0</v>
      </c>
      <c r="O65" s="46">
        <v>-68</v>
      </c>
      <c r="P65" s="46">
        <v>0</v>
      </c>
      <c r="Q65" s="46">
        <v>0</v>
      </c>
      <c r="R65" s="46">
        <v>0</v>
      </c>
      <c r="S65" s="74">
        <v>0</v>
      </c>
      <c r="U65" s="73">
        <v>-68</v>
      </c>
      <c r="V65" s="74">
        <v>5.81</v>
      </c>
      <c r="W65">
        <v>0</v>
      </c>
      <c r="X65">
        <v>-68</v>
      </c>
      <c r="Y65">
        <v>0</v>
      </c>
      <c r="Z65">
        <v>5.81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5.13</v>
      </c>
      <c r="N66" s="73">
        <v>0</v>
      </c>
      <c r="O66" s="46">
        <v>-58</v>
      </c>
      <c r="P66" s="46">
        <v>0</v>
      </c>
      <c r="Q66" s="46">
        <v>0</v>
      </c>
      <c r="R66" s="46">
        <v>0</v>
      </c>
      <c r="S66" s="74">
        <v>0</v>
      </c>
      <c r="U66" s="73">
        <v>-58</v>
      </c>
      <c r="V66" s="74">
        <v>5.13</v>
      </c>
      <c r="W66">
        <v>0</v>
      </c>
      <c r="X66">
        <v>-58</v>
      </c>
      <c r="Y66">
        <v>0</v>
      </c>
      <c r="Z66">
        <v>5.13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7.36</v>
      </c>
      <c r="N67" s="73">
        <v>0</v>
      </c>
      <c r="O67" s="46">
        <v>-83</v>
      </c>
      <c r="P67" s="46">
        <v>0</v>
      </c>
      <c r="Q67" s="46">
        <v>0</v>
      </c>
      <c r="R67" s="46">
        <v>0</v>
      </c>
      <c r="S67" s="74">
        <v>0</v>
      </c>
      <c r="U67" s="73">
        <v>-83</v>
      </c>
      <c r="V67" s="74">
        <v>7.36</v>
      </c>
      <c r="W67">
        <v>0</v>
      </c>
      <c r="X67">
        <v>-83</v>
      </c>
      <c r="Y67">
        <v>0</v>
      </c>
      <c r="Z67">
        <v>7.36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9.9700000000000006</v>
      </c>
      <c r="N68" s="73">
        <v>0</v>
      </c>
      <c r="O68" s="46">
        <v>-98</v>
      </c>
      <c r="P68" s="46">
        <v>0</v>
      </c>
      <c r="Q68" s="46">
        <v>0</v>
      </c>
      <c r="R68" s="46">
        <v>0</v>
      </c>
      <c r="S68" s="74">
        <v>0</v>
      </c>
      <c r="U68" s="73">
        <v>-98</v>
      </c>
      <c r="V68" s="74">
        <v>9.9700000000000006</v>
      </c>
      <c r="W68">
        <v>0</v>
      </c>
      <c r="X68">
        <v>-98</v>
      </c>
      <c r="Y68">
        <v>0</v>
      </c>
      <c r="Z68">
        <v>9.9700000000000006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7.55</v>
      </c>
      <c r="N69" s="73">
        <v>0</v>
      </c>
      <c r="O69" s="46">
        <v>-113</v>
      </c>
      <c r="P69" s="46">
        <v>0</v>
      </c>
      <c r="Q69" s="46">
        <v>0</v>
      </c>
      <c r="R69" s="46">
        <v>0</v>
      </c>
      <c r="S69" s="74">
        <v>0</v>
      </c>
      <c r="U69" s="73">
        <v>-113</v>
      </c>
      <c r="V69" s="74">
        <v>7.55</v>
      </c>
      <c r="W69">
        <v>0</v>
      </c>
      <c r="X69">
        <v>-113</v>
      </c>
      <c r="Y69">
        <v>0</v>
      </c>
      <c r="Z69">
        <v>7.55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6.68</v>
      </c>
      <c r="N70" s="73">
        <v>0</v>
      </c>
      <c r="O70" s="46">
        <v>-113</v>
      </c>
      <c r="P70" s="46">
        <v>0</v>
      </c>
      <c r="Q70" s="46">
        <v>0</v>
      </c>
      <c r="R70" s="46">
        <v>0</v>
      </c>
      <c r="S70" s="74">
        <v>0</v>
      </c>
      <c r="U70" s="73">
        <v>-113</v>
      </c>
      <c r="V70" s="74">
        <v>6.68</v>
      </c>
      <c r="W70">
        <v>0</v>
      </c>
      <c r="X70">
        <v>-113</v>
      </c>
      <c r="Y70">
        <v>0</v>
      </c>
      <c r="Z70">
        <v>6.68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10.07</v>
      </c>
      <c r="N71" s="73">
        <v>0</v>
      </c>
      <c r="O71" s="46">
        <v>-53</v>
      </c>
      <c r="P71" s="46">
        <v>0</v>
      </c>
      <c r="Q71" s="46">
        <v>0</v>
      </c>
      <c r="R71" s="46">
        <v>0</v>
      </c>
      <c r="S71" s="74">
        <v>0</v>
      </c>
      <c r="U71" s="73">
        <v>-53</v>
      </c>
      <c r="V71" s="74">
        <v>10.07</v>
      </c>
      <c r="W71">
        <v>0</v>
      </c>
      <c r="X71">
        <v>-53</v>
      </c>
      <c r="Y71">
        <v>0</v>
      </c>
      <c r="Z71">
        <v>10.07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10.55</v>
      </c>
      <c r="N72" s="73">
        <v>0</v>
      </c>
      <c r="O72" s="46">
        <v>-38</v>
      </c>
      <c r="P72" s="46">
        <v>0</v>
      </c>
      <c r="Q72" s="46">
        <v>0</v>
      </c>
      <c r="R72" s="46">
        <v>0</v>
      </c>
      <c r="S72" s="74">
        <v>0</v>
      </c>
      <c r="U72" s="73">
        <v>-38</v>
      </c>
      <c r="V72" s="74">
        <v>10.55</v>
      </c>
      <c r="W72">
        <v>0</v>
      </c>
      <c r="X72">
        <v>-38</v>
      </c>
      <c r="Y72">
        <v>0</v>
      </c>
      <c r="Z72">
        <v>10.55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5.71</v>
      </c>
      <c r="N73" s="73">
        <v>0</v>
      </c>
      <c r="O73" s="46">
        <v>-18</v>
      </c>
      <c r="P73" s="46">
        <v>0</v>
      </c>
      <c r="Q73" s="46">
        <v>0</v>
      </c>
      <c r="R73" s="46">
        <v>0</v>
      </c>
      <c r="S73" s="74">
        <v>0</v>
      </c>
      <c r="U73" s="73">
        <v>-18</v>
      </c>
      <c r="V73" s="74">
        <v>5.71</v>
      </c>
      <c r="W73">
        <v>0</v>
      </c>
      <c r="X73">
        <v>-18</v>
      </c>
      <c r="Y73">
        <v>0</v>
      </c>
      <c r="Z73">
        <v>5.71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8.6199999999999992</v>
      </c>
      <c r="N74" s="73">
        <v>0</v>
      </c>
      <c r="O74" s="46">
        <v>-8</v>
      </c>
      <c r="P74" s="46">
        <v>0</v>
      </c>
      <c r="Q74" s="46">
        <v>0</v>
      </c>
      <c r="R74" s="46">
        <v>0</v>
      </c>
      <c r="S74" s="74">
        <v>0</v>
      </c>
      <c r="U74" s="73">
        <v>-8</v>
      </c>
      <c r="V74" s="74">
        <v>8.6199999999999992</v>
      </c>
      <c r="W74">
        <v>0</v>
      </c>
      <c r="X74">
        <v>-8</v>
      </c>
      <c r="Y74">
        <v>0</v>
      </c>
      <c r="Z74">
        <v>8.6199999999999992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5.71</v>
      </c>
      <c r="N75" s="73">
        <v>0</v>
      </c>
      <c r="O75" s="46">
        <v>-48</v>
      </c>
      <c r="P75" s="46">
        <v>0</v>
      </c>
      <c r="Q75" s="46">
        <v>0</v>
      </c>
      <c r="R75" s="46">
        <v>0</v>
      </c>
      <c r="S75" s="74">
        <v>0</v>
      </c>
      <c r="U75" s="73">
        <v>-48</v>
      </c>
      <c r="V75" s="74">
        <v>5.71</v>
      </c>
      <c r="W75">
        <v>0</v>
      </c>
      <c r="X75">
        <v>-48</v>
      </c>
      <c r="Y75">
        <v>0</v>
      </c>
      <c r="Z75">
        <v>5.71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4.16</v>
      </c>
      <c r="N76" s="73">
        <v>0</v>
      </c>
      <c r="O76" s="46">
        <v>-38</v>
      </c>
      <c r="P76" s="46">
        <v>0</v>
      </c>
      <c r="Q76" s="46">
        <v>0</v>
      </c>
      <c r="R76" s="46">
        <v>0</v>
      </c>
      <c r="S76" s="74">
        <v>0</v>
      </c>
      <c r="U76" s="73">
        <v>-38</v>
      </c>
      <c r="V76" s="74">
        <v>4.16</v>
      </c>
      <c r="W76">
        <v>0</v>
      </c>
      <c r="X76">
        <v>-38</v>
      </c>
      <c r="Y76">
        <v>0</v>
      </c>
      <c r="Z76">
        <v>4.16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4.3600000000000003</v>
      </c>
      <c r="N77" s="73">
        <v>0</v>
      </c>
      <c r="O77" s="46">
        <v>-109</v>
      </c>
      <c r="P77" s="46">
        <v>0</v>
      </c>
      <c r="Q77" s="46">
        <v>0</v>
      </c>
      <c r="R77" s="46">
        <v>0</v>
      </c>
      <c r="S77" s="74">
        <v>0</v>
      </c>
      <c r="U77" s="73">
        <v>-109</v>
      </c>
      <c r="V77" s="74">
        <v>4.3600000000000003</v>
      </c>
      <c r="W77">
        <v>0</v>
      </c>
      <c r="X77">
        <v>-109</v>
      </c>
      <c r="Y77">
        <v>0</v>
      </c>
      <c r="Z77">
        <v>4.3600000000000003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3.19</v>
      </c>
      <c r="N78" s="73">
        <v>0</v>
      </c>
      <c r="O78" s="46">
        <v>-157</v>
      </c>
      <c r="P78" s="46">
        <v>0</v>
      </c>
      <c r="Q78" s="46">
        <v>0</v>
      </c>
      <c r="R78" s="46">
        <v>0</v>
      </c>
      <c r="S78" s="74">
        <v>0</v>
      </c>
      <c r="U78" s="73">
        <v>-157</v>
      </c>
      <c r="V78" s="74">
        <v>3.19</v>
      </c>
      <c r="W78">
        <v>0</v>
      </c>
      <c r="X78">
        <v>-157</v>
      </c>
      <c r="Y78">
        <v>0</v>
      </c>
      <c r="Z78">
        <v>3.19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5.61</v>
      </c>
      <c r="N79" s="73">
        <v>0</v>
      </c>
      <c r="O79" s="46">
        <v>-176</v>
      </c>
      <c r="P79" s="46">
        <v>0</v>
      </c>
      <c r="Q79" s="46">
        <v>0</v>
      </c>
      <c r="R79" s="46">
        <v>0</v>
      </c>
      <c r="S79" s="74">
        <v>0</v>
      </c>
      <c r="U79" s="73">
        <v>-176</v>
      </c>
      <c r="V79" s="74">
        <v>5.61</v>
      </c>
      <c r="W79">
        <v>0</v>
      </c>
      <c r="X79">
        <v>-176</v>
      </c>
      <c r="Y79">
        <v>0</v>
      </c>
      <c r="Z79">
        <v>5.61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5.52</v>
      </c>
      <c r="N80" s="73">
        <v>0</v>
      </c>
      <c r="O80" s="46">
        <v>-186</v>
      </c>
      <c r="P80" s="46">
        <v>0</v>
      </c>
      <c r="Q80" s="46">
        <v>0</v>
      </c>
      <c r="R80" s="46">
        <v>0</v>
      </c>
      <c r="S80" s="74">
        <v>0</v>
      </c>
      <c r="U80" s="73">
        <v>-186</v>
      </c>
      <c r="V80" s="74">
        <v>5.52</v>
      </c>
      <c r="W80">
        <v>0</v>
      </c>
      <c r="X80">
        <v>-186</v>
      </c>
      <c r="Y80">
        <v>0</v>
      </c>
      <c r="Z80">
        <v>5.52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6.2</v>
      </c>
      <c r="N81" s="73">
        <v>0</v>
      </c>
      <c r="O81" s="46">
        <v>-171</v>
      </c>
      <c r="P81" s="46">
        <v>0</v>
      </c>
      <c r="Q81" s="46">
        <v>0</v>
      </c>
      <c r="R81" s="46">
        <v>0</v>
      </c>
      <c r="S81" s="74">
        <v>0</v>
      </c>
      <c r="U81" s="73">
        <v>-171</v>
      </c>
      <c r="V81" s="74">
        <v>6.2</v>
      </c>
      <c r="W81">
        <v>0</v>
      </c>
      <c r="X81">
        <v>-171</v>
      </c>
      <c r="Y81">
        <v>0</v>
      </c>
      <c r="Z81">
        <v>6.2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8.0299999999999994</v>
      </c>
      <c r="N82" s="73">
        <v>0</v>
      </c>
      <c r="O82" s="46">
        <v>-184</v>
      </c>
      <c r="P82" s="46">
        <v>0</v>
      </c>
      <c r="Q82" s="46">
        <v>0</v>
      </c>
      <c r="R82" s="46">
        <v>0</v>
      </c>
      <c r="S82" s="74">
        <v>0</v>
      </c>
      <c r="U82" s="73">
        <v>-184</v>
      </c>
      <c r="V82" s="74">
        <v>8.0299999999999994</v>
      </c>
      <c r="W82">
        <v>0</v>
      </c>
      <c r="X82">
        <v>-184</v>
      </c>
      <c r="Y82">
        <v>0</v>
      </c>
      <c r="Z82">
        <v>8.0299999999999994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10.26</v>
      </c>
      <c r="N83" s="73">
        <v>0</v>
      </c>
      <c r="O83" s="46">
        <v>-91.3</v>
      </c>
      <c r="P83" s="46">
        <v>0</v>
      </c>
      <c r="Q83" s="46">
        <v>-20</v>
      </c>
      <c r="R83" s="46">
        <v>0</v>
      </c>
      <c r="S83" s="74">
        <v>0</v>
      </c>
      <c r="U83" s="73">
        <v>-111.3</v>
      </c>
      <c r="V83" s="74">
        <v>10.26</v>
      </c>
      <c r="W83">
        <v>0</v>
      </c>
      <c r="X83">
        <v>-91.3</v>
      </c>
      <c r="Y83">
        <v>-20</v>
      </c>
      <c r="Z83">
        <v>10.26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10.07</v>
      </c>
      <c r="N84" s="73">
        <v>0</v>
      </c>
      <c r="O84" s="46">
        <v>-120</v>
      </c>
      <c r="P84" s="46">
        <v>-31</v>
      </c>
      <c r="Q84" s="46">
        <v>-20</v>
      </c>
      <c r="R84" s="46">
        <v>0</v>
      </c>
      <c r="S84" s="74">
        <v>0</v>
      </c>
      <c r="U84" s="73">
        <v>-171</v>
      </c>
      <c r="V84" s="74">
        <v>10.07</v>
      </c>
      <c r="W84">
        <v>0</v>
      </c>
      <c r="X84">
        <v>-120</v>
      </c>
      <c r="Y84">
        <v>-20</v>
      </c>
      <c r="Z84">
        <v>10.07</v>
      </c>
      <c r="AA84">
        <v>-31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11.23</v>
      </c>
      <c r="N85" s="73">
        <v>0</v>
      </c>
      <c r="O85" s="46">
        <v>-75</v>
      </c>
      <c r="P85" s="46">
        <v>-40</v>
      </c>
      <c r="Q85" s="46">
        <v>-20</v>
      </c>
      <c r="R85" s="46">
        <v>0</v>
      </c>
      <c r="S85" s="74">
        <v>0</v>
      </c>
      <c r="U85" s="73">
        <v>-135</v>
      </c>
      <c r="V85" s="74">
        <v>11.23</v>
      </c>
      <c r="W85">
        <v>0</v>
      </c>
      <c r="X85">
        <v>-75</v>
      </c>
      <c r="Y85">
        <v>-20</v>
      </c>
      <c r="Z85">
        <v>11.23</v>
      </c>
      <c r="AA85">
        <v>-40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10.74</v>
      </c>
      <c r="N86" s="73">
        <v>0</v>
      </c>
      <c r="O86" s="46">
        <v>-65</v>
      </c>
      <c r="P86" s="46">
        <v>-37</v>
      </c>
      <c r="Q86" s="46">
        <v>-20</v>
      </c>
      <c r="R86" s="46">
        <v>0</v>
      </c>
      <c r="S86" s="74">
        <v>0</v>
      </c>
      <c r="U86" s="73">
        <v>-122</v>
      </c>
      <c r="V86" s="74">
        <v>10.74</v>
      </c>
      <c r="W86">
        <v>0</v>
      </c>
      <c r="X86">
        <v>-65</v>
      </c>
      <c r="Y86">
        <v>-20</v>
      </c>
      <c r="Z86">
        <v>10.74</v>
      </c>
      <c r="AA86">
        <v>-37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8.81</v>
      </c>
      <c r="N87" s="73">
        <v>0</v>
      </c>
      <c r="O87" s="46">
        <v>-65</v>
      </c>
      <c r="P87" s="46">
        <v>-12</v>
      </c>
      <c r="Q87" s="46">
        <v>-20</v>
      </c>
      <c r="R87" s="46">
        <v>0</v>
      </c>
      <c r="S87" s="74">
        <v>0</v>
      </c>
      <c r="U87" s="73">
        <v>-97</v>
      </c>
      <c r="V87" s="74">
        <v>8.81</v>
      </c>
      <c r="W87">
        <v>0</v>
      </c>
      <c r="X87">
        <v>-65</v>
      </c>
      <c r="Y87">
        <v>-20</v>
      </c>
      <c r="Z87">
        <v>8.81</v>
      </c>
      <c r="AA87">
        <v>-12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</v>
      </c>
      <c r="N88" s="73">
        <v>0</v>
      </c>
      <c r="O88" s="46">
        <v>-65</v>
      </c>
      <c r="P88" s="46">
        <v>0</v>
      </c>
      <c r="Q88" s="46">
        <v>-20</v>
      </c>
      <c r="R88" s="46">
        <v>0</v>
      </c>
      <c r="S88" s="74">
        <v>0</v>
      </c>
      <c r="U88" s="73">
        <v>-85</v>
      </c>
      <c r="V88" s="74">
        <v>6</v>
      </c>
      <c r="W88">
        <v>0</v>
      </c>
      <c r="X88">
        <v>-65</v>
      </c>
      <c r="Y88">
        <v>-20</v>
      </c>
      <c r="Z88">
        <v>6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2.5499999999999998</v>
      </c>
      <c r="N89" s="73">
        <v>0</v>
      </c>
      <c r="O89" s="46">
        <v>-35</v>
      </c>
      <c r="P89" s="46">
        <v>0</v>
      </c>
      <c r="Q89" s="46">
        <v>-20</v>
      </c>
      <c r="R89" s="46">
        <v>0</v>
      </c>
      <c r="S89" s="74">
        <v>0</v>
      </c>
      <c r="U89" s="73">
        <v>-55</v>
      </c>
      <c r="V89" s="74">
        <v>2.5499999999999998</v>
      </c>
      <c r="W89">
        <v>0</v>
      </c>
      <c r="X89">
        <v>-35</v>
      </c>
      <c r="Y89">
        <v>-20</v>
      </c>
      <c r="Z89">
        <v>2.5499999999999998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0.31</v>
      </c>
      <c r="N90" s="73">
        <v>0</v>
      </c>
      <c r="O90" s="46">
        <v>0</v>
      </c>
      <c r="P90" s="46">
        <v>0</v>
      </c>
      <c r="Q90" s="46">
        <v>-20</v>
      </c>
      <c r="R90" s="46">
        <v>0</v>
      </c>
      <c r="S90" s="74">
        <v>0</v>
      </c>
      <c r="U90" s="73">
        <v>-20</v>
      </c>
      <c r="V90" s="74">
        <v>0.31</v>
      </c>
      <c r="W90">
        <v>0</v>
      </c>
      <c r="X90">
        <v>0</v>
      </c>
      <c r="Y90">
        <v>-20</v>
      </c>
      <c r="Z90">
        <v>0.31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1.5</v>
      </c>
      <c r="N91" s="73">
        <v>0</v>
      </c>
      <c r="O91" s="46">
        <v>-110</v>
      </c>
      <c r="P91" s="46">
        <v>0</v>
      </c>
      <c r="Q91" s="46">
        <v>-20</v>
      </c>
      <c r="R91" s="46">
        <v>0</v>
      </c>
      <c r="S91" s="74">
        <v>0</v>
      </c>
      <c r="U91" s="73">
        <v>-130</v>
      </c>
      <c r="V91" s="74">
        <v>1.5</v>
      </c>
      <c r="W91">
        <v>0</v>
      </c>
      <c r="X91">
        <v>-110</v>
      </c>
      <c r="Y91">
        <v>-20</v>
      </c>
      <c r="Z91">
        <v>1.5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1.57</v>
      </c>
      <c r="N92" s="73">
        <v>0</v>
      </c>
      <c r="O92" s="46">
        <v>-35</v>
      </c>
      <c r="P92" s="46">
        <v>0</v>
      </c>
      <c r="Q92" s="46">
        <v>-20</v>
      </c>
      <c r="R92" s="46">
        <v>0</v>
      </c>
      <c r="S92" s="74">
        <v>0</v>
      </c>
      <c r="U92" s="73">
        <v>-55</v>
      </c>
      <c r="V92" s="74">
        <v>1.57</v>
      </c>
      <c r="W92">
        <v>0</v>
      </c>
      <c r="X92">
        <v>-35</v>
      </c>
      <c r="Y92">
        <v>-20</v>
      </c>
      <c r="Z92">
        <v>1.57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11.62</v>
      </c>
      <c r="K93" s="46">
        <v>0</v>
      </c>
      <c r="L93" s="46">
        <v>0</v>
      </c>
      <c r="M93" s="74">
        <v>0.49</v>
      </c>
      <c r="N93" s="73">
        <v>0</v>
      </c>
      <c r="O93" s="46">
        <v>0</v>
      </c>
      <c r="P93" s="46">
        <v>0</v>
      </c>
      <c r="Q93" s="46">
        <v>-20</v>
      </c>
      <c r="R93" s="46">
        <v>0</v>
      </c>
      <c r="S93" s="74">
        <v>0</v>
      </c>
      <c r="U93" s="73">
        <v>-20</v>
      </c>
      <c r="V93" s="74">
        <v>12.11</v>
      </c>
      <c r="W93">
        <v>0</v>
      </c>
      <c r="X93">
        <v>0</v>
      </c>
      <c r="Y93">
        <v>-20</v>
      </c>
      <c r="Z93">
        <v>0.49</v>
      </c>
      <c r="AA93">
        <v>11.62</v>
      </c>
    </row>
    <row r="94" spans="7:27">
      <c r="G94" t="s">
        <v>136</v>
      </c>
      <c r="H94" s="73">
        <v>0</v>
      </c>
      <c r="I94" s="46">
        <v>0</v>
      </c>
      <c r="J94" s="46">
        <v>55.18</v>
      </c>
      <c r="K94" s="46">
        <v>0</v>
      </c>
      <c r="L94" s="46">
        <v>0</v>
      </c>
      <c r="M94" s="74">
        <v>0</v>
      </c>
      <c r="N94" s="73">
        <v>0</v>
      </c>
      <c r="O94" s="46">
        <v>-65</v>
      </c>
      <c r="P94" s="46">
        <v>0</v>
      </c>
      <c r="Q94" s="46">
        <v>-20</v>
      </c>
      <c r="R94" s="46">
        <v>0</v>
      </c>
      <c r="S94" s="74">
        <v>0</v>
      </c>
      <c r="U94" s="73">
        <v>-85</v>
      </c>
      <c r="V94" s="74">
        <v>55.18</v>
      </c>
      <c r="W94">
        <v>0</v>
      </c>
      <c r="X94">
        <v>-65</v>
      </c>
      <c r="Y94">
        <v>-20</v>
      </c>
      <c r="Z94">
        <v>0</v>
      </c>
      <c r="AA94">
        <v>55.18</v>
      </c>
    </row>
    <row r="95" spans="7:27">
      <c r="G95" t="s">
        <v>137</v>
      </c>
      <c r="H95" s="73">
        <v>0</v>
      </c>
      <c r="I95" s="46">
        <v>0</v>
      </c>
      <c r="J95" s="46">
        <v>69.7</v>
      </c>
      <c r="K95" s="46">
        <v>0</v>
      </c>
      <c r="L95" s="46">
        <v>0</v>
      </c>
      <c r="M95" s="74">
        <v>1.46</v>
      </c>
      <c r="N95" s="73">
        <v>0</v>
      </c>
      <c r="O95" s="46">
        <v>-65</v>
      </c>
      <c r="P95" s="46">
        <v>0</v>
      </c>
      <c r="Q95" s="46">
        <v>-20</v>
      </c>
      <c r="R95" s="46">
        <v>0</v>
      </c>
      <c r="S95" s="74">
        <v>0</v>
      </c>
      <c r="U95" s="73">
        <v>-85</v>
      </c>
      <c r="V95" s="74">
        <v>71.16</v>
      </c>
      <c r="W95">
        <v>0</v>
      </c>
      <c r="X95">
        <v>-65</v>
      </c>
      <c r="Y95">
        <v>-20</v>
      </c>
      <c r="Z95">
        <v>1.46</v>
      </c>
      <c r="AA95">
        <v>69.7</v>
      </c>
    </row>
    <row r="96" spans="7:27">
      <c r="G96" t="s">
        <v>138</v>
      </c>
      <c r="H96" s="73">
        <v>0</v>
      </c>
      <c r="I96" s="46">
        <v>0</v>
      </c>
      <c r="J96" s="46">
        <v>73.569999999999993</v>
      </c>
      <c r="K96" s="46">
        <v>0</v>
      </c>
      <c r="L96" s="46">
        <v>0</v>
      </c>
      <c r="M96" s="74">
        <v>5</v>
      </c>
      <c r="N96" s="73">
        <v>0</v>
      </c>
      <c r="O96" s="46">
        <v>-65</v>
      </c>
      <c r="P96" s="46">
        <v>0</v>
      </c>
      <c r="Q96" s="46">
        <v>-20</v>
      </c>
      <c r="R96" s="46">
        <v>0</v>
      </c>
      <c r="S96" s="74">
        <v>0</v>
      </c>
      <c r="U96" s="73">
        <v>-85</v>
      </c>
      <c r="V96" s="74">
        <v>78.569999999999993</v>
      </c>
      <c r="W96">
        <v>0</v>
      </c>
      <c r="X96">
        <v>-65</v>
      </c>
      <c r="Y96">
        <v>-20</v>
      </c>
      <c r="Z96">
        <v>5</v>
      </c>
      <c r="AA96">
        <v>73.569999999999993</v>
      </c>
    </row>
    <row r="97" spans="1:83">
      <c r="G97" t="s">
        <v>139</v>
      </c>
      <c r="H97" s="73">
        <v>0</v>
      </c>
      <c r="I97" s="46">
        <v>0</v>
      </c>
      <c r="J97" s="46">
        <v>64.849999999999994</v>
      </c>
      <c r="K97" s="46">
        <v>0</v>
      </c>
      <c r="L97" s="46">
        <v>0</v>
      </c>
      <c r="M97" s="74">
        <v>4.07</v>
      </c>
      <c r="N97" s="73">
        <v>0</v>
      </c>
      <c r="O97" s="46">
        <v>-65</v>
      </c>
      <c r="P97" s="46">
        <v>0</v>
      </c>
      <c r="Q97" s="46">
        <v>-10</v>
      </c>
      <c r="R97" s="46">
        <v>0</v>
      </c>
      <c r="S97" s="74">
        <v>0</v>
      </c>
      <c r="U97" s="73">
        <v>-75</v>
      </c>
      <c r="V97" s="74">
        <v>68.92</v>
      </c>
      <c r="W97">
        <v>0</v>
      </c>
      <c r="X97">
        <v>-65</v>
      </c>
      <c r="Y97">
        <v>-10</v>
      </c>
      <c r="Z97">
        <v>4.07</v>
      </c>
      <c r="AA97">
        <v>64.849999999999994</v>
      </c>
    </row>
    <row r="98" spans="1:83">
      <c r="G98" t="s">
        <v>140</v>
      </c>
      <c r="H98" s="73">
        <v>0</v>
      </c>
      <c r="I98" s="46">
        <v>0</v>
      </c>
      <c r="J98" s="46">
        <v>60.01</v>
      </c>
      <c r="K98" s="46">
        <v>0</v>
      </c>
      <c r="L98" s="46">
        <v>0</v>
      </c>
      <c r="M98" s="74">
        <v>6.49</v>
      </c>
      <c r="N98" s="73">
        <v>0</v>
      </c>
      <c r="O98" s="46">
        <v>-75</v>
      </c>
      <c r="P98" s="46">
        <v>0</v>
      </c>
      <c r="Q98" s="46">
        <v>-10</v>
      </c>
      <c r="R98" s="46">
        <v>0</v>
      </c>
      <c r="S98" s="74">
        <v>0</v>
      </c>
      <c r="U98" s="73">
        <v>-85</v>
      </c>
      <c r="V98" s="74">
        <v>66.5</v>
      </c>
      <c r="W98">
        <v>0</v>
      </c>
      <c r="X98">
        <v>-75</v>
      </c>
      <c r="Y98">
        <v>-10</v>
      </c>
      <c r="Z98">
        <v>6.49</v>
      </c>
      <c r="AA98">
        <v>60.01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0.10019</v>
      </c>
      <c r="K99" s="69">
        <f t="shared" si="1"/>
        <v>0</v>
      </c>
      <c r="L99" s="69">
        <f t="shared" si="1"/>
        <v>0</v>
      </c>
      <c r="M99" s="69">
        <f t="shared" si="1"/>
        <v>0.13106500000000001</v>
      </c>
      <c r="N99" s="68">
        <f t="shared" si="1"/>
        <v>-1.0082500000000001</v>
      </c>
      <c r="O99" s="69">
        <f t="shared" si="1"/>
        <v>-2.3307500000000001</v>
      </c>
      <c r="P99" s="69">
        <f t="shared" si="1"/>
        <v>-0.17349999999999999</v>
      </c>
      <c r="Q99" s="69">
        <f t="shared" si="1"/>
        <v>-0.245</v>
      </c>
      <c r="R99" s="69">
        <f t="shared" si="1"/>
        <v>0</v>
      </c>
      <c r="S99" s="70">
        <f t="shared" si="1"/>
        <v>0</v>
      </c>
      <c r="U99" s="68">
        <f t="shared" si="1"/>
        <v>-3.7574999999999998</v>
      </c>
      <c r="V99" s="70">
        <f t="shared" si="1"/>
        <v>0.23125500000000002</v>
      </c>
      <c r="W99">
        <f t="shared" si="1"/>
        <v>-1.0082500000000001</v>
      </c>
      <c r="X99">
        <f t="shared" si="1"/>
        <v>-2.3307500000000001</v>
      </c>
      <c r="Y99">
        <f t="shared" si="1"/>
        <v>-0.245</v>
      </c>
      <c r="Z99">
        <f t="shared" si="1"/>
        <v>0.13106500000000001</v>
      </c>
      <c r="AA99">
        <f t="shared" si="1"/>
        <v>-7.3310000000000028E-2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H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508</v>
      </c>
      <c r="X1" t="s">
        <v>509</v>
      </c>
      <c r="Y1" t="s">
        <v>510</v>
      </c>
      <c r="Z1" t="s">
        <v>511</v>
      </c>
      <c r="AA1" t="s">
        <v>512</v>
      </c>
      <c r="AB1" t="s">
        <v>513</v>
      </c>
      <c r="AC1" t="s">
        <v>514</v>
      </c>
      <c r="AD1" t="s">
        <v>515</v>
      </c>
      <c r="AE1" t="s">
        <v>516</v>
      </c>
      <c r="AF1" t="s">
        <v>517</v>
      </c>
      <c r="AG1" t="s">
        <v>518</v>
      </c>
      <c r="AH1" t="s">
        <v>519</v>
      </c>
      <c r="AI1" t="s">
        <v>520</v>
      </c>
      <c r="AJ1" t="s">
        <v>516</v>
      </c>
      <c r="AK1" t="s">
        <v>521</v>
      </c>
      <c r="AL1" t="s">
        <v>516</v>
      </c>
      <c r="AM1" t="s">
        <v>516</v>
      </c>
      <c r="AN1" t="s">
        <v>519</v>
      </c>
      <c r="AO1" t="s">
        <v>522</v>
      </c>
      <c r="AP1" t="s">
        <v>519</v>
      </c>
      <c r="AQ1" t="s">
        <v>523</v>
      </c>
      <c r="AR1" t="s">
        <v>524</v>
      </c>
      <c r="AS1" t="s">
        <v>523</v>
      </c>
      <c r="AT1" t="s">
        <v>525</v>
      </c>
      <c r="AU1" t="s">
        <v>514</v>
      </c>
      <c r="AV1" t="s">
        <v>526</v>
      </c>
      <c r="AW1" t="s">
        <v>516</v>
      </c>
      <c r="AX1" t="s">
        <v>527</v>
      </c>
      <c r="AY1" t="s">
        <v>519</v>
      </c>
      <c r="AZ1" t="s">
        <v>528</v>
      </c>
      <c r="BA1" t="s">
        <v>508</v>
      </c>
      <c r="BB1" t="s">
        <v>150</v>
      </c>
      <c r="BC1" t="s">
        <v>530</v>
      </c>
      <c r="BD1" t="s">
        <v>530</v>
      </c>
      <c r="BE1" t="s">
        <v>516</v>
      </c>
      <c r="BF1" t="s">
        <v>531</v>
      </c>
      <c r="BG1" t="s">
        <v>508</v>
      </c>
      <c r="BH1" t="s">
        <v>508</v>
      </c>
      <c r="BI1" t="s">
        <v>516</v>
      </c>
      <c r="BJ1" t="s">
        <v>532</v>
      </c>
      <c r="BK1" t="s">
        <v>509</v>
      </c>
      <c r="BL1" t="s">
        <v>530</v>
      </c>
      <c r="BM1" t="s">
        <v>533</v>
      </c>
      <c r="BN1" t="s">
        <v>530</v>
      </c>
      <c r="BO1" t="s">
        <v>516</v>
      </c>
      <c r="BP1" t="s">
        <v>516</v>
      </c>
      <c r="BQ1" t="s">
        <v>534</v>
      </c>
      <c r="BR1" t="s">
        <v>533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45107</v>
      </c>
      <c r="W2" s="28" t="s">
        <v>149</v>
      </c>
      <c r="X2" t="s">
        <v>149</v>
      </c>
      <c r="Y2" t="s">
        <v>153</v>
      </c>
      <c r="Z2" t="s">
        <v>153</v>
      </c>
      <c r="AA2" t="s">
        <v>149</v>
      </c>
      <c r="AB2" t="s">
        <v>152</v>
      </c>
      <c r="AC2" t="s">
        <v>153</v>
      </c>
      <c r="AD2" t="s">
        <v>149</v>
      </c>
      <c r="AE2" t="s">
        <v>230</v>
      </c>
      <c r="AF2" t="s">
        <v>150</v>
      </c>
      <c r="AG2" t="s">
        <v>149</v>
      </c>
      <c r="AH2" t="s">
        <v>150</v>
      </c>
      <c r="AI2" t="s">
        <v>388</v>
      </c>
      <c r="AJ2" t="s">
        <v>279</v>
      </c>
      <c r="AK2" t="s">
        <v>373</v>
      </c>
      <c r="AL2" t="s">
        <v>266</v>
      </c>
      <c r="AM2" t="s">
        <v>281</v>
      </c>
      <c r="AN2" t="s">
        <v>150</v>
      </c>
      <c r="AO2" t="s">
        <v>153</v>
      </c>
      <c r="AP2" t="s">
        <v>150</v>
      </c>
      <c r="AQ2" t="s">
        <v>149</v>
      </c>
      <c r="AR2" t="s">
        <v>244</v>
      </c>
      <c r="AS2" t="s">
        <v>153</v>
      </c>
      <c r="AT2" t="s">
        <v>150</v>
      </c>
      <c r="AU2" t="s">
        <v>149</v>
      </c>
      <c r="AV2" t="s">
        <v>152</v>
      </c>
      <c r="AW2" t="s">
        <v>268</v>
      </c>
      <c r="AX2" t="s">
        <v>152</v>
      </c>
      <c r="AY2" t="s">
        <v>150</v>
      </c>
      <c r="AZ2" t="s">
        <v>153</v>
      </c>
      <c r="BA2" t="s">
        <v>150</v>
      </c>
      <c r="BB2" t="s">
        <v>529</v>
      </c>
      <c r="BC2" t="s">
        <v>150</v>
      </c>
      <c r="BD2" t="s">
        <v>150</v>
      </c>
      <c r="BE2" t="s">
        <v>238</v>
      </c>
      <c r="BF2" t="s">
        <v>153</v>
      </c>
      <c r="BG2" t="s">
        <v>149</v>
      </c>
      <c r="BH2" t="s">
        <v>149</v>
      </c>
      <c r="BI2" t="s">
        <v>235</v>
      </c>
      <c r="BJ2" t="s">
        <v>153</v>
      </c>
      <c r="BK2" t="s">
        <v>150</v>
      </c>
      <c r="BL2" t="s">
        <v>149</v>
      </c>
      <c r="BM2" t="s">
        <v>150</v>
      </c>
      <c r="BN2" t="s">
        <v>149</v>
      </c>
      <c r="BO2" t="s">
        <v>280</v>
      </c>
      <c r="BP2" t="s">
        <v>267</v>
      </c>
      <c r="BQ2" t="s">
        <v>388</v>
      </c>
      <c r="BR2" t="s">
        <v>149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988.59999999999991</v>
      </c>
      <c r="I3" s="53">
        <v>464.1</v>
      </c>
      <c r="J3" s="53">
        <v>358.44</v>
      </c>
      <c r="K3" s="53">
        <v>69.7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85.67</v>
      </c>
      <c r="X3">
        <v>232.43</v>
      </c>
      <c r="Y3">
        <v>48.4</v>
      </c>
      <c r="Z3">
        <v>24.2</v>
      </c>
      <c r="AA3">
        <v>255.46</v>
      </c>
      <c r="AB3">
        <v>6.78</v>
      </c>
      <c r="AC3">
        <v>125.33</v>
      </c>
      <c r="AD3">
        <v>0</v>
      </c>
      <c r="AE3">
        <v>0.93</v>
      </c>
      <c r="AF3">
        <v>38.72</v>
      </c>
      <c r="AG3">
        <v>63.62</v>
      </c>
      <c r="AH3">
        <v>36.520000000000003</v>
      </c>
      <c r="AI3">
        <v>4.84</v>
      </c>
      <c r="AJ3">
        <v>0.52</v>
      </c>
      <c r="AK3">
        <v>0.48</v>
      </c>
      <c r="AL3">
        <v>1.02</v>
      </c>
      <c r="AM3">
        <v>0.37</v>
      </c>
      <c r="AN3">
        <v>63.16</v>
      </c>
      <c r="AO3">
        <v>19.54</v>
      </c>
      <c r="AP3">
        <v>23.23</v>
      </c>
      <c r="AQ3">
        <v>85.15</v>
      </c>
      <c r="AR3">
        <v>34.65</v>
      </c>
      <c r="AS3">
        <v>48.4</v>
      </c>
      <c r="AT3">
        <v>48.4</v>
      </c>
      <c r="AU3">
        <v>21.28</v>
      </c>
      <c r="AV3">
        <v>0</v>
      </c>
      <c r="AW3">
        <v>0.93</v>
      </c>
      <c r="AX3">
        <v>62.92</v>
      </c>
      <c r="AY3">
        <v>24.2</v>
      </c>
      <c r="AZ3">
        <v>24.2</v>
      </c>
      <c r="BA3">
        <v>23.23</v>
      </c>
      <c r="BB3">
        <v>0</v>
      </c>
      <c r="BC3">
        <v>98.74</v>
      </c>
      <c r="BD3">
        <v>23.72</v>
      </c>
      <c r="BE3">
        <v>0.82</v>
      </c>
      <c r="BF3">
        <v>43.56</v>
      </c>
      <c r="BG3">
        <v>62.92</v>
      </c>
      <c r="BH3">
        <v>54.21</v>
      </c>
      <c r="BI3">
        <v>0.61</v>
      </c>
      <c r="BJ3">
        <v>24.2</v>
      </c>
      <c r="BK3">
        <v>83.25</v>
      </c>
      <c r="BL3">
        <v>64.37</v>
      </c>
      <c r="BM3">
        <v>0</v>
      </c>
      <c r="BN3">
        <v>23.17</v>
      </c>
      <c r="BO3">
        <v>0.92</v>
      </c>
      <c r="BP3">
        <v>0.61</v>
      </c>
      <c r="BQ3">
        <v>0</v>
      </c>
      <c r="BR3">
        <v>0</v>
      </c>
    </row>
    <row r="4" spans="1:70">
      <c r="A4" t="s">
        <v>238</v>
      </c>
      <c r="B4" t="s">
        <v>230</v>
      </c>
      <c r="C4" t="s">
        <v>232</v>
      </c>
      <c r="G4" t="s">
        <v>46</v>
      </c>
      <c r="H4" s="73">
        <v>988.59999999999991</v>
      </c>
      <c r="I4" s="46">
        <v>464.1</v>
      </c>
      <c r="J4" s="46">
        <v>358.44</v>
      </c>
      <c r="K4" s="46">
        <v>69.7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85.67</v>
      </c>
      <c r="X4">
        <v>232.43</v>
      </c>
      <c r="Y4">
        <v>48.4</v>
      </c>
      <c r="Z4">
        <v>24.2</v>
      </c>
      <c r="AA4">
        <v>255.46</v>
      </c>
      <c r="AB4">
        <v>6.78</v>
      </c>
      <c r="AC4">
        <v>125.33</v>
      </c>
      <c r="AD4">
        <v>0</v>
      </c>
      <c r="AE4">
        <v>0.93</v>
      </c>
      <c r="AF4">
        <v>38.72</v>
      </c>
      <c r="AG4">
        <v>63.62</v>
      </c>
      <c r="AH4">
        <v>36.520000000000003</v>
      </c>
      <c r="AI4">
        <v>4.84</v>
      </c>
      <c r="AJ4">
        <v>0.52</v>
      </c>
      <c r="AK4">
        <v>0.48</v>
      </c>
      <c r="AL4">
        <v>1.02</v>
      </c>
      <c r="AM4">
        <v>0.37</v>
      </c>
      <c r="AN4">
        <v>63.16</v>
      </c>
      <c r="AO4">
        <v>19.54</v>
      </c>
      <c r="AP4">
        <v>23.23</v>
      </c>
      <c r="AQ4">
        <v>85.15</v>
      </c>
      <c r="AR4">
        <v>34.65</v>
      </c>
      <c r="AS4">
        <v>48.4</v>
      </c>
      <c r="AT4">
        <v>48.4</v>
      </c>
      <c r="AU4">
        <v>21.28</v>
      </c>
      <c r="AV4">
        <v>0</v>
      </c>
      <c r="AW4">
        <v>0.93</v>
      </c>
      <c r="AX4">
        <v>62.92</v>
      </c>
      <c r="AY4">
        <v>24.2</v>
      </c>
      <c r="AZ4">
        <v>24.2</v>
      </c>
      <c r="BA4">
        <v>23.23</v>
      </c>
      <c r="BB4">
        <v>0</v>
      </c>
      <c r="BC4">
        <v>98.74</v>
      </c>
      <c r="BD4">
        <v>23.72</v>
      </c>
      <c r="BE4">
        <v>0.82</v>
      </c>
      <c r="BF4">
        <v>43.56</v>
      </c>
      <c r="BG4">
        <v>62.92</v>
      </c>
      <c r="BH4">
        <v>54.21</v>
      </c>
      <c r="BI4">
        <v>0.61</v>
      </c>
      <c r="BJ4">
        <v>24.2</v>
      </c>
      <c r="BK4">
        <v>83.25</v>
      </c>
      <c r="BL4">
        <v>64.37</v>
      </c>
      <c r="BM4">
        <v>0</v>
      </c>
      <c r="BN4">
        <v>23.17</v>
      </c>
      <c r="BO4">
        <v>0.92</v>
      </c>
      <c r="BP4">
        <v>0.61</v>
      </c>
      <c r="BQ4">
        <v>0</v>
      </c>
      <c r="BR4">
        <v>0</v>
      </c>
    </row>
    <row r="5" spans="1:70">
      <c r="A5" t="s">
        <v>239</v>
      </c>
      <c r="B5" t="s">
        <v>231</v>
      </c>
      <c r="C5" t="s">
        <v>233</v>
      </c>
      <c r="G5" t="s">
        <v>47</v>
      </c>
      <c r="H5" s="73">
        <v>988.59999999999991</v>
      </c>
      <c r="I5" s="46">
        <v>464.1</v>
      </c>
      <c r="J5" s="46">
        <v>358.44</v>
      </c>
      <c r="K5" s="46">
        <v>69.7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85.67</v>
      </c>
      <c r="X5">
        <v>232.43</v>
      </c>
      <c r="Y5">
        <v>48.4</v>
      </c>
      <c r="Z5">
        <v>24.2</v>
      </c>
      <c r="AA5">
        <v>255.46</v>
      </c>
      <c r="AB5">
        <v>6.78</v>
      </c>
      <c r="AC5">
        <v>125.33</v>
      </c>
      <c r="AD5">
        <v>0</v>
      </c>
      <c r="AE5">
        <v>0.93</v>
      </c>
      <c r="AF5">
        <v>38.72</v>
      </c>
      <c r="AG5">
        <v>63.62</v>
      </c>
      <c r="AH5">
        <v>36.520000000000003</v>
      </c>
      <c r="AI5">
        <v>4.84</v>
      </c>
      <c r="AJ5">
        <v>0.52</v>
      </c>
      <c r="AK5">
        <v>0.48</v>
      </c>
      <c r="AL5">
        <v>1.02</v>
      </c>
      <c r="AM5">
        <v>0.37</v>
      </c>
      <c r="AN5">
        <v>63.16</v>
      </c>
      <c r="AO5">
        <v>19.54</v>
      </c>
      <c r="AP5">
        <v>23.23</v>
      </c>
      <c r="AQ5">
        <v>85.15</v>
      </c>
      <c r="AR5">
        <v>34.65</v>
      </c>
      <c r="AS5">
        <v>48.4</v>
      </c>
      <c r="AT5">
        <v>48.4</v>
      </c>
      <c r="AU5">
        <v>21.28</v>
      </c>
      <c r="AV5">
        <v>0</v>
      </c>
      <c r="AW5">
        <v>0.93</v>
      </c>
      <c r="AX5">
        <v>62.92</v>
      </c>
      <c r="AY5">
        <v>24.2</v>
      </c>
      <c r="AZ5">
        <v>24.2</v>
      </c>
      <c r="BA5">
        <v>23.23</v>
      </c>
      <c r="BB5">
        <v>0</v>
      </c>
      <c r="BC5">
        <v>98.74</v>
      </c>
      <c r="BD5">
        <v>23.72</v>
      </c>
      <c r="BE5">
        <v>0.82</v>
      </c>
      <c r="BF5">
        <v>43.56</v>
      </c>
      <c r="BG5">
        <v>62.92</v>
      </c>
      <c r="BH5">
        <v>54.21</v>
      </c>
      <c r="BI5">
        <v>0.61</v>
      </c>
      <c r="BJ5">
        <v>24.2</v>
      </c>
      <c r="BK5">
        <v>83.25</v>
      </c>
      <c r="BL5">
        <v>64.37</v>
      </c>
      <c r="BM5">
        <v>0</v>
      </c>
      <c r="BN5">
        <v>23.17</v>
      </c>
      <c r="BO5">
        <v>0.92</v>
      </c>
      <c r="BP5">
        <v>0.61</v>
      </c>
      <c r="BQ5">
        <v>0</v>
      </c>
      <c r="BR5">
        <v>0</v>
      </c>
    </row>
    <row r="6" spans="1:70">
      <c r="A6" t="s">
        <v>240</v>
      </c>
      <c r="B6" t="s">
        <v>262</v>
      </c>
      <c r="C6" t="s">
        <v>234</v>
      </c>
      <c r="G6" t="s">
        <v>48</v>
      </c>
      <c r="H6" s="73">
        <v>988.59999999999991</v>
      </c>
      <c r="I6" s="46">
        <v>464.1</v>
      </c>
      <c r="J6" s="46">
        <v>358.44</v>
      </c>
      <c r="K6" s="46">
        <v>69.7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85.67</v>
      </c>
      <c r="X6">
        <v>232.43</v>
      </c>
      <c r="Y6">
        <v>48.4</v>
      </c>
      <c r="Z6">
        <v>24.2</v>
      </c>
      <c r="AA6">
        <v>255.46</v>
      </c>
      <c r="AB6">
        <v>6.78</v>
      </c>
      <c r="AC6">
        <v>125.33</v>
      </c>
      <c r="AD6">
        <v>0</v>
      </c>
      <c r="AE6">
        <v>0.93</v>
      </c>
      <c r="AF6">
        <v>38.72</v>
      </c>
      <c r="AG6">
        <v>63.62</v>
      </c>
      <c r="AH6">
        <v>36.520000000000003</v>
      </c>
      <c r="AI6">
        <v>4.84</v>
      </c>
      <c r="AJ6">
        <v>0.52</v>
      </c>
      <c r="AK6">
        <v>0.48</v>
      </c>
      <c r="AL6">
        <v>1.02</v>
      </c>
      <c r="AM6">
        <v>0.37</v>
      </c>
      <c r="AN6">
        <v>63.16</v>
      </c>
      <c r="AO6">
        <v>19.54</v>
      </c>
      <c r="AP6">
        <v>23.23</v>
      </c>
      <c r="AQ6">
        <v>85.15</v>
      </c>
      <c r="AR6">
        <v>34.65</v>
      </c>
      <c r="AS6">
        <v>48.4</v>
      </c>
      <c r="AT6">
        <v>48.4</v>
      </c>
      <c r="AU6">
        <v>21.28</v>
      </c>
      <c r="AV6">
        <v>0</v>
      </c>
      <c r="AW6">
        <v>0.93</v>
      </c>
      <c r="AX6">
        <v>62.92</v>
      </c>
      <c r="AY6">
        <v>24.2</v>
      </c>
      <c r="AZ6">
        <v>24.2</v>
      </c>
      <c r="BA6">
        <v>23.23</v>
      </c>
      <c r="BB6">
        <v>0</v>
      </c>
      <c r="BC6">
        <v>98.74</v>
      </c>
      <c r="BD6">
        <v>23.72</v>
      </c>
      <c r="BE6">
        <v>0.82</v>
      </c>
      <c r="BF6">
        <v>43.56</v>
      </c>
      <c r="BG6">
        <v>62.92</v>
      </c>
      <c r="BH6">
        <v>54.21</v>
      </c>
      <c r="BI6">
        <v>0.61</v>
      </c>
      <c r="BJ6">
        <v>24.2</v>
      </c>
      <c r="BK6">
        <v>83.25</v>
      </c>
      <c r="BL6">
        <v>64.37</v>
      </c>
      <c r="BM6">
        <v>0</v>
      </c>
      <c r="BN6">
        <v>23.17</v>
      </c>
      <c r="BO6">
        <v>0.92</v>
      </c>
      <c r="BP6">
        <v>0.61</v>
      </c>
      <c r="BQ6">
        <v>0</v>
      </c>
      <c r="BR6">
        <v>0</v>
      </c>
    </row>
    <row r="7" spans="1:70">
      <c r="A7" t="s">
        <v>241</v>
      </c>
      <c r="B7" t="s">
        <v>284</v>
      </c>
      <c r="C7" t="s">
        <v>263</v>
      </c>
      <c r="G7" t="s">
        <v>49</v>
      </c>
      <c r="H7" s="73">
        <v>988.64999999999986</v>
      </c>
      <c r="I7" s="46">
        <v>464.1</v>
      </c>
      <c r="J7" s="46">
        <v>358.44</v>
      </c>
      <c r="K7" s="46">
        <v>69.7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85.67</v>
      </c>
      <c r="X7">
        <v>232.43</v>
      </c>
      <c r="Y7">
        <v>48.4</v>
      </c>
      <c r="Z7">
        <v>24.2</v>
      </c>
      <c r="AA7">
        <v>255.46</v>
      </c>
      <c r="AB7">
        <v>6.78</v>
      </c>
      <c r="AC7">
        <v>125.33</v>
      </c>
      <c r="AD7">
        <v>0</v>
      </c>
      <c r="AE7">
        <v>0.93</v>
      </c>
      <c r="AF7">
        <v>38.72</v>
      </c>
      <c r="AG7">
        <v>63.62</v>
      </c>
      <c r="AH7">
        <v>36.520000000000003</v>
      </c>
      <c r="AI7">
        <v>4.84</v>
      </c>
      <c r="AJ7">
        <v>0.52</v>
      </c>
      <c r="AK7">
        <v>0.53</v>
      </c>
      <c r="AL7">
        <v>1.02</v>
      </c>
      <c r="AM7">
        <v>0.37</v>
      </c>
      <c r="AN7">
        <v>63.16</v>
      </c>
      <c r="AO7">
        <v>19.54</v>
      </c>
      <c r="AP7">
        <v>23.23</v>
      </c>
      <c r="AQ7">
        <v>85.15</v>
      </c>
      <c r="AR7">
        <v>34.65</v>
      </c>
      <c r="AS7">
        <v>48.4</v>
      </c>
      <c r="AT7">
        <v>48.4</v>
      </c>
      <c r="AU7">
        <v>21.28</v>
      </c>
      <c r="AV7">
        <v>0</v>
      </c>
      <c r="AW7">
        <v>0.93</v>
      </c>
      <c r="AX7">
        <v>62.92</v>
      </c>
      <c r="AY7">
        <v>24.2</v>
      </c>
      <c r="AZ7">
        <v>24.2</v>
      </c>
      <c r="BA7">
        <v>23.23</v>
      </c>
      <c r="BB7">
        <v>0</v>
      </c>
      <c r="BC7">
        <v>98.74</v>
      </c>
      <c r="BD7">
        <v>23.72</v>
      </c>
      <c r="BE7">
        <v>0.82</v>
      </c>
      <c r="BF7">
        <v>43.56</v>
      </c>
      <c r="BG7">
        <v>62.92</v>
      </c>
      <c r="BH7">
        <v>54.21</v>
      </c>
      <c r="BI7">
        <v>0.61</v>
      </c>
      <c r="BJ7">
        <v>24.2</v>
      </c>
      <c r="BK7">
        <v>83.25</v>
      </c>
      <c r="BL7">
        <v>64.37</v>
      </c>
      <c r="BM7">
        <v>0</v>
      </c>
      <c r="BN7">
        <v>23.17</v>
      </c>
      <c r="BO7">
        <v>0.92</v>
      </c>
      <c r="BP7">
        <v>0.61</v>
      </c>
      <c r="BQ7">
        <v>0</v>
      </c>
      <c r="BR7">
        <v>0</v>
      </c>
    </row>
    <row r="8" spans="1:70">
      <c r="A8" t="s">
        <v>242</v>
      </c>
      <c r="B8" t="s">
        <v>324</v>
      </c>
      <c r="C8" t="s">
        <v>235</v>
      </c>
      <c r="G8" t="s">
        <v>50</v>
      </c>
      <c r="H8" s="73">
        <v>988.64999999999986</v>
      </c>
      <c r="I8" s="46">
        <v>464.1</v>
      </c>
      <c r="J8" s="46">
        <v>358.44</v>
      </c>
      <c r="K8" s="46">
        <v>69.7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85.67</v>
      </c>
      <c r="X8">
        <v>232.43</v>
      </c>
      <c r="Y8">
        <v>48.4</v>
      </c>
      <c r="Z8">
        <v>24.2</v>
      </c>
      <c r="AA8">
        <v>255.46</v>
      </c>
      <c r="AB8">
        <v>6.78</v>
      </c>
      <c r="AC8">
        <v>125.33</v>
      </c>
      <c r="AD8">
        <v>0</v>
      </c>
      <c r="AE8">
        <v>0.93</v>
      </c>
      <c r="AF8">
        <v>38.72</v>
      </c>
      <c r="AG8">
        <v>63.62</v>
      </c>
      <c r="AH8">
        <v>36.520000000000003</v>
      </c>
      <c r="AI8">
        <v>4.84</v>
      </c>
      <c r="AJ8">
        <v>0.52</v>
      </c>
      <c r="AK8">
        <v>0.53</v>
      </c>
      <c r="AL8">
        <v>1.02</v>
      </c>
      <c r="AM8">
        <v>0.37</v>
      </c>
      <c r="AN8">
        <v>63.16</v>
      </c>
      <c r="AO8">
        <v>19.54</v>
      </c>
      <c r="AP8">
        <v>23.23</v>
      </c>
      <c r="AQ8">
        <v>85.15</v>
      </c>
      <c r="AR8">
        <v>34.65</v>
      </c>
      <c r="AS8">
        <v>48.4</v>
      </c>
      <c r="AT8">
        <v>48.4</v>
      </c>
      <c r="AU8">
        <v>21.28</v>
      </c>
      <c r="AV8">
        <v>0</v>
      </c>
      <c r="AW8">
        <v>0.93</v>
      </c>
      <c r="AX8">
        <v>62.92</v>
      </c>
      <c r="AY8">
        <v>24.2</v>
      </c>
      <c r="AZ8">
        <v>24.2</v>
      </c>
      <c r="BA8">
        <v>23.23</v>
      </c>
      <c r="BB8">
        <v>0</v>
      </c>
      <c r="BC8">
        <v>98.74</v>
      </c>
      <c r="BD8">
        <v>23.72</v>
      </c>
      <c r="BE8">
        <v>0.82</v>
      </c>
      <c r="BF8">
        <v>43.56</v>
      </c>
      <c r="BG8">
        <v>62.92</v>
      </c>
      <c r="BH8">
        <v>54.21</v>
      </c>
      <c r="BI8">
        <v>0.61</v>
      </c>
      <c r="BJ8">
        <v>24.2</v>
      </c>
      <c r="BK8">
        <v>83.25</v>
      </c>
      <c r="BL8">
        <v>64.37</v>
      </c>
      <c r="BM8">
        <v>0</v>
      </c>
      <c r="BN8">
        <v>23.17</v>
      </c>
      <c r="BO8">
        <v>0.92</v>
      </c>
      <c r="BP8">
        <v>0.61</v>
      </c>
      <c r="BQ8">
        <v>0</v>
      </c>
      <c r="BR8">
        <v>0</v>
      </c>
    </row>
    <row r="9" spans="1:70">
      <c r="A9" t="s">
        <v>243</v>
      </c>
      <c r="B9" t="s">
        <v>344</v>
      </c>
      <c r="C9" t="s">
        <v>236</v>
      </c>
      <c r="G9" t="s">
        <v>51</v>
      </c>
      <c r="H9" s="73">
        <v>988.64999999999986</v>
      </c>
      <c r="I9" s="46">
        <v>464.1</v>
      </c>
      <c r="J9" s="46">
        <v>358.44</v>
      </c>
      <c r="K9" s="46">
        <v>69.7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85.67</v>
      </c>
      <c r="X9">
        <v>232.43</v>
      </c>
      <c r="Y9">
        <v>48.4</v>
      </c>
      <c r="Z9">
        <v>24.2</v>
      </c>
      <c r="AA9">
        <v>255.46</v>
      </c>
      <c r="AB9">
        <v>6.78</v>
      </c>
      <c r="AC9">
        <v>125.33</v>
      </c>
      <c r="AD9">
        <v>0</v>
      </c>
      <c r="AE9">
        <v>0.93</v>
      </c>
      <c r="AF9">
        <v>38.72</v>
      </c>
      <c r="AG9">
        <v>63.62</v>
      </c>
      <c r="AH9">
        <v>36.520000000000003</v>
      </c>
      <c r="AI9">
        <v>4.84</v>
      </c>
      <c r="AJ9">
        <v>0.52</v>
      </c>
      <c r="AK9">
        <v>0.53</v>
      </c>
      <c r="AL9">
        <v>1.02</v>
      </c>
      <c r="AM9">
        <v>0.37</v>
      </c>
      <c r="AN9">
        <v>63.16</v>
      </c>
      <c r="AO9">
        <v>19.54</v>
      </c>
      <c r="AP9">
        <v>23.23</v>
      </c>
      <c r="AQ9">
        <v>85.15</v>
      </c>
      <c r="AR9">
        <v>34.65</v>
      </c>
      <c r="AS9">
        <v>48.4</v>
      </c>
      <c r="AT9">
        <v>48.4</v>
      </c>
      <c r="AU9">
        <v>21.28</v>
      </c>
      <c r="AV9">
        <v>0</v>
      </c>
      <c r="AW9">
        <v>0.93</v>
      </c>
      <c r="AX9">
        <v>62.92</v>
      </c>
      <c r="AY9">
        <v>24.2</v>
      </c>
      <c r="AZ9">
        <v>24.2</v>
      </c>
      <c r="BA9">
        <v>23.23</v>
      </c>
      <c r="BB9">
        <v>0</v>
      </c>
      <c r="BC9">
        <v>98.74</v>
      </c>
      <c r="BD9">
        <v>23.72</v>
      </c>
      <c r="BE9">
        <v>0.82</v>
      </c>
      <c r="BF9">
        <v>43.56</v>
      </c>
      <c r="BG9">
        <v>62.92</v>
      </c>
      <c r="BH9">
        <v>54.21</v>
      </c>
      <c r="BI9">
        <v>0.61</v>
      </c>
      <c r="BJ9">
        <v>24.2</v>
      </c>
      <c r="BK9">
        <v>83.25</v>
      </c>
      <c r="BL9">
        <v>64.37</v>
      </c>
      <c r="BM9">
        <v>0</v>
      </c>
      <c r="BN9">
        <v>23.17</v>
      </c>
      <c r="BO9">
        <v>0.92</v>
      </c>
      <c r="BP9">
        <v>0.61</v>
      </c>
      <c r="BQ9">
        <v>0</v>
      </c>
      <c r="BR9">
        <v>0</v>
      </c>
    </row>
    <row r="10" spans="1:70">
      <c r="A10" t="s">
        <v>264</v>
      </c>
      <c r="C10" t="s">
        <v>237</v>
      </c>
      <c r="G10" t="s">
        <v>52</v>
      </c>
      <c r="H10" s="73">
        <v>988.64999999999986</v>
      </c>
      <c r="I10" s="46">
        <v>464.1</v>
      </c>
      <c r="J10" s="46">
        <v>358.44</v>
      </c>
      <c r="K10" s="46">
        <v>69.7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85.67</v>
      </c>
      <c r="X10">
        <v>232.43</v>
      </c>
      <c r="Y10">
        <v>48.4</v>
      </c>
      <c r="Z10">
        <v>24.2</v>
      </c>
      <c r="AA10">
        <v>255.46</v>
      </c>
      <c r="AB10">
        <v>6.78</v>
      </c>
      <c r="AC10">
        <v>125.33</v>
      </c>
      <c r="AD10">
        <v>0</v>
      </c>
      <c r="AE10">
        <v>0.93</v>
      </c>
      <c r="AF10">
        <v>38.72</v>
      </c>
      <c r="AG10">
        <v>63.62</v>
      </c>
      <c r="AH10">
        <v>36.520000000000003</v>
      </c>
      <c r="AI10">
        <v>4.84</v>
      </c>
      <c r="AJ10">
        <v>0.52</v>
      </c>
      <c r="AK10">
        <v>0.53</v>
      </c>
      <c r="AL10">
        <v>1.02</v>
      </c>
      <c r="AM10">
        <v>0.37</v>
      </c>
      <c r="AN10">
        <v>63.16</v>
      </c>
      <c r="AO10">
        <v>19.54</v>
      </c>
      <c r="AP10">
        <v>23.23</v>
      </c>
      <c r="AQ10">
        <v>85.15</v>
      </c>
      <c r="AR10">
        <v>34.65</v>
      </c>
      <c r="AS10">
        <v>48.4</v>
      </c>
      <c r="AT10">
        <v>48.4</v>
      </c>
      <c r="AU10">
        <v>21.28</v>
      </c>
      <c r="AV10">
        <v>0</v>
      </c>
      <c r="AW10">
        <v>0.93</v>
      </c>
      <c r="AX10">
        <v>62.92</v>
      </c>
      <c r="AY10">
        <v>24.2</v>
      </c>
      <c r="AZ10">
        <v>24.2</v>
      </c>
      <c r="BA10">
        <v>23.23</v>
      </c>
      <c r="BB10">
        <v>0</v>
      </c>
      <c r="BC10">
        <v>98.74</v>
      </c>
      <c r="BD10">
        <v>23.72</v>
      </c>
      <c r="BE10">
        <v>0.82</v>
      </c>
      <c r="BF10">
        <v>43.56</v>
      </c>
      <c r="BG10">
        <v>62.92</v>
      </c>
      <c r="BH10">
        <v>54.21</v>
      </c>
      <c r="BI10">
        <v>0.61</v>
      </c>
      <c r="BJ10">
        <v>24.2</v>
      </c>
      <c r="BK10">
        <v>83.25</v>
      </c>
      <c r="BL10">
        <v>64.37</v>
      </c>
      <c r="BM10">
        <v>0</v>
      </c>
      <c r="BN10">
        <v>23.17</v>
      </c>
      <c r="BO10">
        <v>0.92</v>
      </c>
      <c r="BP10">
        <v>0.61</v>
      </c>
      <c r="BQ10">
        <v>0</v>
      </c>
      <c r="BR10">
        <v>0</v>
      </c>
    </row>
    <row r="11" spans="1:70">
      <c r="A11" t="s">
        <v>244</v>
      </c>
      <c r="C11" t="s">
        <v>325</v>
      </c>
      <c r="G11" t="s">
        <v>53</v>
      </c>
      <c r="H11" s="73">
        <v>988.59999999999991</v>
      </c>
      <c r="I11" s="46">
        <v>464.1</v>
      </c>
      <c r="J11" s="46">
        <v>358.36</v>
      </c>
      <c r="K11" s="46">
        <v>69.7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85.67</v>
      </c>
      <c r="X11">
        <v>232.43</v>
      </c>
      <c r="Y11">
        <v>48.4</v>
      </c>
      <c r="Z11">
        <v>24.2</v>
      </c>
      <c r="AA11">
        <v>255.46</v>
      </c>
      <c r="AB11">
        <v>6.78</v>
      </c>
      <c r="AC11">
        <v>125.33</v>
      </c>
      <c r="AD11">
        <v>0</v>
      </c>
      <c r="AE11">
        <v>0.93</v>
      </c>
      <c r="AF11">
        <v>38.72</v>
      </c>
      <c r="AG11">
        <v>63.62</v>
      </c>
      <c r="AH11">
        <v>36.520000000000003</v>
      </c>
      <c r="AI11">
        <v>4.84</v>
      </c>
      <c r="AJ11">
        <v>0.52</v>
      </c>
      <c r="AK11">
        <v>0.48</v>
      </c>
      <c r="AL11">
        <v>1.02</v>
      </c>
      <c r="AM11">
        <v>0.37</v>
      </c>
      <c r="AN11">
        <v>63.16</v>
      </c>
      <c r="AO11">
        <v>19.46</v>
      </c>
      <c r="AP11">
        <v>23.23</v>
      </c>
      <c r="AQ11">
        <v>85.15</v>
      </c>
      <c r="AR11">
        <v>34.65</v>
      </c>
      <c r="AS11">
        <v>48.4</v>
      </c>
      <c r="AT11">
        <v>48.4</v>
      </c>
      <c r="AU11">
        <v>21.28</v>
      </c>
      <c r="AV11">
        <v>0</v>
      </c>
      <c r="AW11">
        <v>0.93</v>
      </c>
      <c r="AX11">
        <v>62.92</v>
      </c>
      <c r="AY11">
        <v>24.2</v>
      </c>
      <c r="AZ11">
        <v>24.2</v>
      </c>
      <c r="BA11">
        <v>23.23</v>
      </c>
      <c r="BB11">
        <v>0</v>
      </c>
      <c r="BC11">
        <v>98.74</v>
      </c>
      <c r="BD11">
        <v>23.72</v>
      </c>
      <c r="BE11">
        <v>0.82</v>
      </c>
      <c r="BF11">
        <v>43.56</v>
      </c>
      <c r="BG11">
        <v>62.92</v>
      </c>
      <c r="BH11">
        <v>54.21</v>
      </c>
      <c r="BI11">
        <v>0.61</v>
      </c>
      <c r="BJ11">
        <v>24.2</v>
      </c>
      <c r="BK11">
        <v>83.25</v>
      </c>
      <c r="BL11">
        <v>64.37</v>
      </c>
      <c r="BM11">
        <v>0</v>
      </c>
      <c r="BN11">
        <v>23.17</v>
      </c>
      <c r="BO11">
        <v>0.92</v>
      </c>
      <c r="BP11">
        <v>0.61</v>
      </c>
      <c r="BQ11">
        <v>0</v>
      </c>
      <c r="BR11">
        <v>0</v>
      </c>
    </row>
    <row r="12" spans="1:70">
      <c r="A12" t="s">
        <v>245</v>
      </c>
      <c r="C12" t="s">
        <v>345</v>
      </c>
      <c r="G12" t="s">
        <v>54</v>
      </c>
      <c r="H12" s="73">
        <v>988.59999999999991</v>
      </c>
      <c r="I12" s="46">
        <v>464.1</v>
      </c>
      <c r="J12" s="46">
        <v>358.36</v>
      </c>
      <c r="K12" s="46">
        <v>69.7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85.67</v>
      </c>
      <c r="X12">
        <v>232.43</v>
      </c>
      <c r="Y12">
        <v>48.4</v>
      </c>
      <c r="Z12">
        <v>24.2</v>
      </c>
      <c r="AA12">
        <v>255.46</v>
      </c>
      <c r="AB12">
        <v>6.78</v>
      </c>
      <c r="AC12">
        <v>125.33</v>
      </c>
      <c r="AD12">
        <v>0</v>
      </c>
      <c r="AE12">
        <v>0.93</v>
      </c>
      <c r="AF12">
        <v>38.72</v>
      </c>
      <c r="AG12">
        <v>63.62</v>
      </c>
      <c r="AH12">
        <v>36.520000000000003</v>
      </c>
      <c r="AI12">
        <v>4.84</v>
      </c>
      <c r="AJ12">
        <v>0.52</v>
      </c>
      <c r="AK12">
        <v>0.48</v>
      </c>
      <c r="AL12">
        <v>1.02</v>
      </c>
      <c r="AM12">
        <v>0.37</v>
      </c>
      <c r="AN12">
        <v>63.16</v>
      </c>
      <c r="AO12">
        <v>19.46</v>
      </c>
      <c r="AP12">
        <v>23.23</v>
      </c>
      <c r="AQ12">
        <v>85.15</v>
      </c>
      <c r="AR12">
        <v>34.65</v>
      </c>
      <c r="AS12">
        <v>48.4</v>
      </c>
      <c r="AT12">
        <v>48.4</v>
      </c>
      <c r="AU12">
        <v>21.28</v>
      </c>
      <c r="AV12">
        <v>0</v>
      </c>
      <c r="AW12">
        <v>0.93</v>
      </c>
      <c r="AX12">
        <v>62.92</v>
      </c>
      <c r="AY12">
        <v>24.2</v>
      </c>
      <c r="AZ12">
        <v>24.2</v>
      </c>
      <c r="BA12">
        <v>23.23</v>
      </c>
      <c r="BB12">
        <v>0</v>
      </c>
      <c r="BC12">
        <v>98.74</v>
      </c>
      <c r="BD12">
        <v>23.72</v>
      </c>
      <c r="BE12">
        <v>0.82</v>
      </c>
      <c r="BF12">
        <v>43.56</v>
      </c>
      <c r="BG12">
        <v>62.92</v>
      </c>
      <c r="BH12">
        <v>54.21</v>
      </c>
      <c r="BI12">
        <v>0.61</v>
      </c>
      <c r="BJ12">
        <v>24.2</v>
      </c>
      <c r="BK12">
        <v>83.25</v>
      </c>
      <c r="BL12">
        <v>64.37</v>
      </c>
      <c r="BM12">
        <v>0</v>
      </c>
      <c r="BN12">
        <v>23.17</v>
      </c>
      <c r="BO12">
        <v>0.92</v>
      </c>
      <c r="BP12">
        <v>0.61</v>
      </c>
      <c r="BQ12">
        <v>0</v>
      </c>
      <c r="BR12">
        <v>0</v>
      </c>
    </row>
    <row r="13" spans="1:70">
      <c r="A13" t="s">
        <v>246</v>
      </c>
      <c r="G13" t="s">
        <v>55</v>
      </c>
      <c r="H13" s="73">
        <v>988.59999999999991</v>
      </c>
      <c r="I13" s="46">
        <v>464.1</v>
      </c>
      <c r="J13" s="46">
        <v>358.36</v>
      </c>
      <c r="K13" s="46">
        <v>69.7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85.67</v>
      </c>
      <c r="X13">
        <v>232.43</v>
      </c>
      <c r="Y13">
        <v>48.4</v>
      </c>
      <c r="Z13">
        <v>24.2</v>
      </c>
      <c r="AA13">
        <v>255.46</v>
      </c>
      <c r="AB13">
        <v>6.78</v>
      </c>
      <c r="AC13">
        <v>125.33</v>
      </c>
      <c r="AD13">
        <v>0</v>
      </c>
      <c r="AE13">
        <v>0.93</v>
      </c>
      <c r="AF13">
        <v>38.72</v>
      </c>
      <c r="AG13">
        <v>63.62</v>
      </c>
      <c r="AH13">
        <v>36.520000000000003</v>
      </c>
      <c r="AI13">
        <v>4.84</v>
      </c>
      <c r="AJ13">
        <v>0.52</v>
      </c>
      <c r="AK13">
        <v>0.48</v>
      </c>
      <c r="AL13">
        <v>1.02</v>
      </c>
      <c r="AM13">
        <v>0.37</v>
      </c>
      <c r="AN13">
        <v>63.16</v>
      </c>
      <c r="AO13">
        <v>19.46</v>
      </c>
      <c r="AP13">
        <v>23.23</v>
      </c>
      <c r="AQ13">
        <v>85.15</v>
      </c>
      <c r="AR13">
        <v>34.65</v>
      </c>
      <c r="AS13">
        <v>48.4</v>
      </c>
      <c r="AT13">
        <v>48.4</v>
      </c>
      <c r="AU13">
        <v>21.28</v>
      </c>
      <c r="AV13">
        <v>0</v>
      </c>
      <c r="AW13">
        <v>0.93</v>
      </c>
      <c r="AX13">
        <v>62.92</v>
      </c>
      <c r="AY13">
        <v>24.2</v>
      </c>
      <c r="AZ13">
        <v>24.2</v>
      </c>
      <c r="BA13">
        <v>23.23</v>
      </c>
      <c r="BB13">
        <v>0</v>
      </c>
      <c r="BC13">
        <v>98.74</v>
      </c>
      <c r="BD13">
        <v>23.72</v>
      </c>
      <c r="BE13">
        <v>0.82</v>
      </c>
      <c r="BF13">
        <v>43.56</v>
      </c>
      <c r="BG13">
        <v>62.92</v>
      </c>
      <c r="BH13">
        <v>54.21</v>
      </c>
      <c r="BI13">
        <v>0.61</v>
      </c>
      <c r="BJ13">
        <v>24.2</v>
      </c>
      <c r="BK13">
        <v>83.25</v>
      </c>
      <c r="BL13">
        <v>64.37</v>
      </c>
      <c r="BM13">
        <v>0</v>
      </c>
      <c r="BN13">
        <v>23.17</v>
      </c>
      <c r="BO13">
        <v>0.92</v>
      </c>
      <c r="BP13">
        <v>0.61</v>
      </c>
      <c r="BQ13">
        <v>0</v>
      </c>
      <c r="BR13">
        <v>0</v>
      </c>
    </row>
    <row r="14" spans="1:70">
      <c r="A14" t="s">
        <v>247</v>
      </c>
      <c r="G14" t="s">
        <v>56</v>
      </c>
      <c r="H14" s="73">
        <v>988.59999999999991</v>
      </c>
      <c r="I14" s="46">
        <v>464.1</v>
      </c>
      <c r="J14" s="46">
        <v>358.36</v>
      </c>
      <c r="K14" s="46">
        <v>69.7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85.67</v>
      </c>
      <c r="X14">
        <v>232.43</v>
      </c>
      <c r="Y14">
        <v>48.4</v>
      </c>
      <c r="Z14">
        <v>24.2</v>
      </c>
      <c r="AA14">
        <v>255.46</v>
      </c>
      <c r="AB14">
        <v>6.78</v>
      </c>
      <c r="AC14">
        <v>125.33</v>
      </c>
      <c r="AD14">
        <v>0</v>
      </c>
      <c r="AE14">
        <v>0.93</v>
      </c>
      <c r="AF14">
        <v>38.72</v>
      </c>
      <c r="AG14">
        <v>63.62</v>
      </c>
      <c r="AH14">
        <v>36.520000000000003</v>
      </c>
      <c r="AI14">
        <v>4.84</v>
      </c>
      <c r="AJ14">
        <v>0.52</v>
      </c>
      <c r="AK14">
        <v>0.48</v>
      </c>
      <c r="AL14">
        <v>1.02</v>
      </c>
      <c r="AM14">
        <v>0.37</v>
      </c>
      <c r="AN14">
        <v>63.16</v>
      </c>
      <c r="AO14">
        <v>19.46</v>
      </c>
      <c r="AP14">
        <v>23.23</v>
      </c>
      <c r="AQ14">
        <v>85.15</v>
      </c>
      <c r="AR14">
        <v>34.65</v>
      </c>
      <c r="AS14">
        <v>48.4</v>
      </c>
      <c r="AT14">
        <v>48.4</v>
      </c>
      <c r="AU14">
        <v>21.28</v>
      </c>
      <c r="AV14">
        <v>0</v>
      </c>
      <c r="AW14">
        <v>0.93</v>
      </c>
      <c r="AX14">
        <v>62.92</v>
      </c>
      <c r="AY14">
        <v>24.2</v>
      </c>
      <c r="AZ14">
        <v>24.2</v>
      </c>
      <c r="BA14">
        <v>23.23</v>
      </c>
      <c r="BB14">
        <v>0</v>
      </c>
      <c r="BC14">
        <v>98.74</v>
      </c>
      <c r="BD14">
        <v>23.72</v>
      </c>
      <c r="BE14">
        <v>0.82</v>
      </c>
      <c r="BF14">
        <v>43.56</v>
      </c>
      <c r="BG14">
        <v>62.92</v>
      </c>
      <c r="BH14">
        <v>54.21</v>
      </c>
      <c r="BI14">
        <v>0.61</v>
      </c>
      <c r="BJ14">
        <v>24.2</v>
      </c>
      <c r="BK14">
        <v>83.25</v>
      </c>
      <c r="BL14">
        <v>64.37</v>
      </c>
      <c r="BM14">
        <v>0</v>
      </c>
      <c r="BN14">
        <v>23.17</v>
      </c>
      <c r="BO14">
        <v>0.92</v>
      </c>
      <c r="BP14">
        <v>0.61</v>
      </c>
      <c r="BQ14">
        <v>0</v>
      </c>
      <c r="BR14">
        <v>0</v>
      </c>
    </row>
    <row r="15" spans="1:70">
      <c r="A15" t="s">
        <v>248</v>
      </c>
      <c r="G15" t="s">
        <v>57</v>
      </c>
      <c r="H15" s="73">
        <v>965.39</v>
      </c>
      <c r="I15" s="46">
        <v>392.7299999999999</v>
      </c>
      <c r="J15" s="46">
        <v>358.26</v>
      </c>
      <c r="K15" s="46">
        <v>69.7</v>
      </c>
      <c r="L15" s="46">
        <v>4.84</v>
      </c>
      <c r="M15" s="74">
        <v>0</v>
      </c>
      <c r="N15" s="73">
        <v>0</v>
      </c>
      <c r="O15" s="46">
        <v>30</v>
      </c>
      <c r="P15" s="46">
        <v>0</v>
      </c>
      <c r="Q15" s="46">
        <v>0</v>
      </c>
      <c r="R15" s="46">
        <v>0</v>
      </c>
      <c r="S15" s="74">
        <v>0</v>
      </c>
      <c r="W15">
        <v>85.67</v>
      </c>
      <c r="X15">
        <v>232.43</v>
      </c>
      <c r="Y15">
        <v>48.4</v>
      </c>
      <c r="Z15">
        <v>24.2</v>
      </c>
      <c r="AA15">
        <v>255.46</v>
      </c>
      <c r="AB15">
        <v>6.78</v>
      </c>
      <c r="AC15">
        <v>125.33</v>
      </c>
      <c r="AD15">
        <v>0</v>
      </c>
      <c r="AE15">
        <v>0.93</v>
      </c>
      <c r="AF15">
        <v>38.72</v>
      </c>
      <c r="AG15">
        <v>63.62</v>
      </c>
      <c r="AH15">
        <v>0</v>
      </c>
      <c r="AI15">
        <v>4.84</v>
      </c>
      <c r="AJ15">
        <v>0.52</v>
      </c>
      <c r="AK15">
        <v>0.44</v>
      </c>
      <c r="AL15">
        <v>1.02</v>
      </c>
      <c r="AM15">
        <v>0.37</v>
      </c>
      <c r="AN15">
        <v>63.16</v>
      </c>
      <c r="AO15">
        <v>19.36</v>
      </c>
      <c r="AP15">
        <v>23.23</v>
      </c>
      <c r="AQ15">
        <v>85.15</v>
      </c>
      <c r="AR15">
        <v>34.65</v>
      </c>
      <c r="AS15">
        <v>48.4</v>
      </c>
      <c r="AT15">
        <v>48.4</v>
      </c>
      <c r="AU15">
        <v>21.28</v>
      </c>
      <c r="AV15">
        <v>0</v>
      </c>
      <c r="AW15">
        <v>0.93</v>
      </c>
      <c r="AX15">
        <v>62.92</v>
      </c>
      <c r="AY15">
        <v>24.2</v>
      </c>
      <c r="AZ15">
        <v>24.2</v>
      </c>
      <c r="BA15">
        <v>23.23</v>
      </c>
      <c r="BB15">
        <v>30</v>
      </c>
      <c r="BC15">
        <v>98.74</v>
      </c>
      <c r="BD15">
        <v>23.72</v>
      </c>
      <c r="BE15">
        <v>0.82</v>
      </c>
      <c r="BF15">
        <v>43.56</v>
      </c>
      <c r="BG15">
        <v>62.92</v>
      </c>
      <c r="BH15">
        <v>54.21</v>
      </c>
      <c r="BI15">
        <v>0.61</v>
      </c>
      <c r="BJ15">
        <v>24.2</v>
      </c>
      <c r="BK15">
        <v>48.4</v>
      </c>
      <c r="BL15">
        <v>64.37</v>
      </c>
      <c r="BM15">
        <v>0</v>
      </c>
      <c r="BN15">
        <v>0</v>
      </c>
      <c r="BO15">
        <v>0.92</v>
      </c>
      <c r="BP15">
        <v>0.61</v>
      </c>
      <c r="BQ15">
        <v>0</v>
      </c>
      <c r="BR15">
        <v>0</v>
      </c>
    </row>
    <row r="16" spans="1:70">
      <c r="A16" t="s">
        <v>249</v>
      </c>
      <c r="G16" t="s">
        <v>58</v>
      </c>
      <c r="H16" s="73">
        <v>965.39</v>
      </c>
      <c r="I16" s="46">
        <v>392.7299999999999</v>
      </c>
      <c r="J16" s="46">
        <v>358.26</v>
      </c>
      <c r="K16" s="46">
        <v>69.7</v>
      </c>
      <c r="L16" s="46">
        <v>4.84</v>
      </c>
      <c r="M16" s="74">
        <v>0</v>
      </c>
      <c r="N16" s="73">
        <v>0</v>
      </c>
      <c r="O16" s="46">
        <v>30</v>
      </c>
      <c r="P16" s="46">
        <v>0</v>
      </c>
      <c r="Q16" s="46">
        <v>0</v>
      </c>
      <c r="R16" s="46">
        <v>0</v>
      </c>
      <c r="S16" s="74">
        <v>0</v>
      </c>
      <c r="W16">
        <v>85.67</v>
      </c>
      <c r="X16">
        <v>232.43</v>
      </c>
      <c r="Y16">
        <v>48.4</v>
      </c>
      <c r="Z16">
        <v>24.2</v>
      </c>
      <c r="AA16">
        <v>255.46</v>
      </c>
      <c r="AB16">
        <v>6.78</v>
      </c>
      <c r="AC16">
        <v>125.33</v>
      </c>
      <c r="AD16">
        <v>0</v>
      </c>
      <c r="AE16">
        <v>0.93</v>
      </c>
      <c r="AF16">
        <v>38.72</v>
      </c>
      <c r="AG16">
        <v>63.62</v>
      </c>
      <c r="AH16">
        <v>0</v>
      </c>
      <c r="AI16">
        <v>4.84</v>
      </c>
      <c r="AJ16">
        <v>0.52</v>
      </c>
      <c r="AK16">
        <v>0.44</v>
      </c>
      <c r="AL16">
        <v>1.02</v>
      </c>
      <c r="AM16">
        <v>0.37</v>
      </c>
      <c r="AN16">
        <v>63.16</v>
      </c>
      <c r="AO16">
        <v>19.36</v>
      </c>
      <c r="AP16">
        <v>23.23</v>
      </c>
      <c r="AQ16">
        <v>85.15</v>
      </c>
      <c r="AR16">
        <v>34.65</v>
      </c>
      <c r="AS16">
        <v>48.4</v>
      </c>
      <c r="AT16">
        <v>48.4</v>
      </c>
      <c r="AU16">
        <v>21.28</v>
      </c>
      <c r="AV16">
        <v>0</v>
      </c>
      <c r="AW16">
        <v>0.93</v>
      </c>
      <c r="AX16">
        <v>62.92</v>
      </c>
      <c r="AY16">
        <v>24.2</v>
      </c>
      <c r="AZ16">
        <v>24.2</v>
      </c>
      <c r="BA16">
        <v>23.23</v>
      </c>
      <c r="BB16">
        <v>30</v>
      </c>
      <c r="BC16">
        <v>98.74</v>
      </c>
      <c r="BD16">
        <v>23.72</v>
      </c>
      <c r="BE16">
        <v>0.82</v>
      </c>
      <c r="BF16">
        <v>43.56</v>
      </c>
      <c r="BG16">
        <v>62.92</v>
      </c>
      <c r="BH16">
        <v>54.21</v>
      </c>
      <c r="BI16">
        <v>0.61</v>
      </c>
      <c r="BJ16">
        <v>24.2</v>
      </c>
      <c r="BK16">
        <v>48.4</v>
      </c>
      <c r="BL16">
        <v>64.37</v>
      </c>
      <c r="BM16">
        <v>0</v>
      </c>
      <c r="BN16">
        <v>0</v>
      </c>
      <c r="BO16">
        <v>0.92</v>
      </c>
      <c r="BP16">
        <v>0.61</v>
      </c>
      <c r="BQ16">
        <v>0</v>
      </c>
      <c r="BR16">
        <v>0</v>
      </c>
    </row>
    <row r="17" spans="1:70">
      <c r="A17" t="s">
        <v>250</v>
      </c>
      <c r="G17" t="s">
        <v>59</v>
      </c>
      <c r="H17" s="73">
        <v>965.39</v>
      </c>
      <c r="I17" s="46">
        <v>392.7299999999999</v>
      </c>
      <c r="J17" s="46">
        <v>358.26</v>
      </c>
      <c r="K17" s="46">
        <v>69.7</v>
      </c>
      <c r="L17" s="46">
        <v>4.84</v>
      </c>
      <c r="M17" s="74">
        <v>0</v>
      </c>
      <c r="N17" s="73">
        <v>0</v>
      </c>
      <c r="O17" s="46">
        <v>30</v>
      </c>
      <c r="P17" s="46">
        <v>0</v>
      </c>
      <c r="Q17" s="46">
        <v>0</v>
      </c>
      <c r="R17" s="46">
        <v>0</v>
      </c>
      <c r="S17" s="74">
        <v>0</v>
      </c>
      <c r="W17">
        <v>85.67</v>
      </c>
      <c r="X17">
        <v>232.43</v>
      </c>
      <c r="Y17">
        <v>48.4</v>
      </c>
      <c r="Z17">
        <v>24.2</v>
      </c>
      <c r="AA17">
        <v>255.46</v>
      </c>
      <c r="AB17">
        <v>6.78</v>
      </c>
      <c r="AC17">
        <v>125.33</v>
      </c>
      <c r="AD17">
        <v>0</v>
      </c>
      <c r="AE17">
        <v>0.93</v>
      </c>
      <c r="AF17">
        <v>38.72</v>
      </c>
      <c r="AG17">
        <v>63.62</v>
      </c>
      <c r="AH17">
        <v>0</v>
      </c>
      <c r="AI17">
        <v>4.84</v>
      </c>
      <c r="AJ17">
        <v>0.52</v>
      </c>
      <c r="AK17">
        <v>0.44</v>
      </c>
      <c r="AL17">
        <v>1.02</v>
      </c>
      <c r="AM17">
        <v>0.37</v>
      </c>
      <c r="AN17">
        <v>63.16</v>
      </c>
      <c r="AO17">
        <v>19.36</v>
      </c>
      <c r="AP17">
        <v>23.23</v>
      </c>
      <c r="AQ17">
        <v>85.15</v>
      </c>
      <c r="AR17">
        <v>34.65</v>
      </c>
      <c r="AS17">
        <v>48.4</v>
      </c>
      <c r="AT17">
        <v>48.4</v>
      </c>
      <c r="AU17">
        <v>21.28</v>
      </c>
      <c r="AV17">
        <v>0</v>
      </c>
      <c r="AW17">
        <v>0.93</v>
      </c>
      <c r="AX17">
        <v>62.92</v>
      </c>
      <c r="AY17">
        <v>24.2</v>
      </c>
      <c r="AZ17">
        <v>24.2</v>
      </c>
      <c r="BA17">
        <v>23.23</v>
      </c>
      <c r="BB17">
        <v>30</v>
      </c>
      <c r="BC17">
        <v>98.74</v>
      </c>
      <c r="BD17">
        <v>23.72</v>
      </c>
      <c r="BE17">
        <v>0.82</v>
      </c>
      <c r="BF17">
        <v>43.56</v>
      </c>
      <c r="BG17">
        <v>62.92</v>
      </c>
      <c r="BH17">
        <v>54.21</v>
      </c>
      <c r="BI17">
        <v>0.61</v>
      </c>
      <c r="BJ17">
        <v>24.2</v>
      </c>
      <c r="BK17">
        <v>48.4</v>
      </c>
      <c r="BL17">
        <v>64.37</v>
      </c>
      <c r="BM17">
        <v>0</v>
      </c>
      <c r="BN17">
        <v>0</v>
      </c>
      <c r="BO17">
        <v>0.92</v>
      </c>
      <c r="BP17">
        <v>0.61</v>
      </c>
      <c r="BQ17">
        <v>0</v>
      </c>
      <c r="BR17">
        <v>0</v>
      </c>
    </row>
    <row r="18" spans="1:70">
      <c r="A18" t="s">
        <v>251</v>
      </c>
      <c r="G18" t="s">
        <v>60</v>
      </c>
      <c r="H18" s="73">
        <v>965.39</v>
      </c>
      <c r="I18" s="46">
        <v>392.7299999999999</v>
      </c>
      <c r="J18" s="46">
        <v>358.26</v>
      </c>
      <c r="K18" s="46">
        <v>69.7</v>
      </c>
      <c r="L18" s="46">
        <v>4.84</v>
      </c>
      <c r="M18" s="74">
        <v>0</v>
      </c>
      <c r="N18" s="73">
        <v>0</v>
      </c>
      <c r="O18" s="46">
        <v>30</v>
      </c>
      <c r="P18" s="46">
        <v>0</v>
      </c>
      <c r="Q18" s="46">
        <v>0</v>
      </c>
      <c r="R18" s="46">
        <v>0</v>
      </c>
      <c r="S18" s="74">
        <v>0</v>
      </c>
      <c r="W18">
        <v>85.67</v>
      </c>
      <c r="X18">
        <v>232.43</v>
      </c>
      <c r="Y18">
        <v>48.4</v>
      </c>
      <c r="Z18">
        <v>24.2</v>
      </c>
      <c r="AA18">
        <v>255.46</v>
      </c>
      <c r="AB18">
        <v>6.78</v>
      </c>
      <c r="AC18">
        <v>125.33</v>
      </c>
      <c r="AD18">
        <v>0</v>
      </c>
      <c r="AE18">
        <v>0.93</v>
      </c>
      <c r="AF18">
        <v>38.72</v>
      </c>
      <c r="AG18">
        <v>63.62</v>
      </c>
      <c r="AH18">
        <v>0</v>
      </c>
      <c r="AI18">
        <v>4.84</v>
      </c>
      <c r="AJ18">
        <v>0.52</v>
      </c>
      <c r="AK18">
        <v>0.44</v>
      </c>
      <c r="AL18">
        <v>1.02</v>
      </c>
      <c r="AM18">
        <v>0.37</v>
      </c>
      <c r="AN18">
        <v>63.16</v>
      </c>
      <c r="AO18">
        <v>19.36</v>
      </c>
      <c r="AP18">
        <v>23.23</v>
      </c>
      <c r="AQ18">
        <v>85.15</v>
      </c>
      <c r="AR18">
        <v>34.65</v>
      </c>
      <c r="AS18">
        <v>48.4</v>
      </c>
      <c r="AT18">
        <v>48.4</v>
      </c>
      <c r="AU18">
        <v>21.28</v>
      </c>
      <c r="AV18">
        <v>0</v>
      </c>
      <c r="AW18">
        <v>0.93</v>
      </c>
      <c r="AX18">
        <v>62.92</v>
      </c>
      <c r="AY18">
        <v>24.2</v>
      </c>
      <c r="AZ18">
        <v>24.2</v>
      </c>
      <c r="BA18">
        <v>23.23</v>
      </c>
      <c r="BB18">
        <v>30</v>
      </c>
      <c r="BC18">
        <v>98.74</v>
      </c>
      <c r="BD18">
        <v>23.72</v>
      </c>
      <c r="BE18">
        <v>0.82</v>
      </c>
      <c r="BF18">
        <v>43.56</v>
      </c>
      <c r="BG18">
        <v>62.92</v>
      </c>
      <c r="BH18">
        <v>54.21</v>
      </c>
      <c r="BI18">
        <v>0.61</v>
      </c>
      <c r="BJ18">
        <v>24.2</v>
      </c>
      <c r="BK18">
        <v>48.4</v>
      </c>
      <c r="BL18">
        <v>64.37</v>
      </c>
      <c r="BM18">
        <v>0</v>
      </c>
      <c r="BN18">
        <v>0</v>
      </c>
      <c r="BO18">
        <v>0.92</v>
      </c>
      <c r="BP18">
        <v>0.61</v>
      </c>
      <c r="BQ18">
        <v>0</v>
      </c>
      <c r="BR18">
        <v>0</v>
      </c>
    </row>
    <row r="19" spans="1:70">
      <c r="A19" t="s">
        <v>265</v>
      </c>
      <c r="G19" t="s">
        <v>61</v>
      </c>
      <c r="H19" s="73">
        <v>965.39</v>
      </c>
      <c r="I19" s="46">
        <v>392.7299999999999</v>
      </c>
      <c r="J19" s="46">
        <v>358.08</v>
      </c>
      <c r="K19" s="46">
        <v>69.7</v>
      </c>
      <c r="L19" s="46">
        <v>4.84</v>
      </c>
      <c r="M19" s="74">
        <v>0</v>
      </c>
      <c r="N19" s="73">
        <v>0</v>
      </c>
      <c r="O19" s="46">
        <v>30</v>
      </c>
      <c r="P19" s="46">
        <v>0</v>
      </c>
      <c r="Q19" s="46">
        <v>0</v>
      </c>
      <c r="R19" s="46">
        <v>0</v>
      </c>
      <c r="S19" s="74">
        <v>0</v>
      </c>
      <c r="W19">
        <v>85.67</v>
      </c>
      <c r="X19">
        <v>232.43</v>
      </c>
      <c r="Y19">
        <v>48.4</v>
      </c>
      <c r="Z19">
        <v>24.2</v>
      </c>
      <c r="AA19">
        <v>255.46</v>
      </c>
      <c r="AB19">
        <v>6.78</v>
      </c>
      <c r="AC19">
        <v>125.33</v>
      </c>
      <c r="AD19">
        <v>0</v>
      </c>
      <c r="AE19">
        <v>0.93</v>
      </c>
      <c r="AF19">
        <v>38.72</v>
      </c>
      <c r="AG19">
        <v>63.62</v>
      </c>
      <c r="AH19">
        <v>0</v>
      </c>
      <c r="AI19">
        <v>4.84</v>
      </c>
      <c r="AJ19">
        <v>0.52</v>
      </c>
      <c r="AK19">
        <v>0.44</v>
      </c>
      <c r="AL19">
        <v>1.02</v>
      </c>
      <c r="AM19">
        <v>0.37</v>
      </c>
      <c r="AN19">
        <v>63.16</v>
      </c>
      <c r="AO19">
        <v>19.18</v>
      </c>
      <c r="AP19">
        <v>23.23</v>
      </c>
      <c r="AQ19">
        <v>85.15</v>
      </c>
      <c r="AR19">
        <v>34.65</v>
      </c>
      <c r="AS19">
        <v>48.4</v>
      </c>
      <c r="AT19">
        <v>48.4</v>
      </c>
      <c r="AU19">
        <v>21.28</v>
      </c>
      <c r="AV19">
        <v>0</v>
      </c>
      <c r="AW19">
        <v>0.93</v>
      </c>
      <c r="AX19">
        <v>62.92</v>
      </c>
      <c r="AY19">
        <v>24.2</v>
      </c>
      <c r="AZ19">
        <v>24.2</v>
      </c>
      <c r="BA19">
        <v>23.23</v>
      </c>
      <c r="BB19">
        <v>30</v>
      </c>
      <c r="BC19">
        <v>98.74</v>
      </c>
      <c r="BD19">
        <v>23.72</v>
      </c>
      <c r="BE19">
        <v>0.82</v>
      </c>
      <c r="BF19">
        <v>43.56</v>
      </c>
      <c r="BG19">
        <v>62.92</v>
      </c>
      <c r="BH19">
        <v>54.21</v>
      </c>
      <c r="BI19">
        <v>0.61</v>
      </c>
      <c r="BJ19">
        <v>24.2</v>
      </c>
      <c r="BK19">
        <v>48.4</v>
      </c>
      <c r="BL19">
        <v>64.37</v>
      </c>
      <c r="BM19">
        <v>0</v>
      </c>
      <c r="BN19">
        <v>0</v>
      </c>
      <c r="BO19">
        <v>0.92</v>
      </c>
      <c r="BP19">
        <v>0.61</v>
      </c>
      <c r="BQ19">
        <v>0</v>
      </c>
      <c r="BR19">
        <v>0</v>
      </c>
    </row>
    <row r="20" spans="1:70">
      <c r="A20" t="s">
        <v>266</v>
      </c>
      <c r="G20" t="s">
        <v>62</v>
      </c>
      <c r="H20" s="73">
        <v>965.39</v>
      </c>
      <c r="I20" s="46">
        <v>392.7299999999999</v>
      </c>
      <c r="J20" s="46">
        <v>358.08</v>
      </c>
      <c r="K20" s="46">
        <v>69.7</v>
      </c>
      <c r="L20" s="46">
        <v>4.84</v>
      </c>
      <c r="M20" s="74">
        <v>0</v>
      </c>
      <c r="N20" s="73">
        <v>0</v>
      </c>
      <c r="O20" s="46">
        <v>30</v>
      </c>
      <c r="P20" s="46">
        <v>0</v>
      </c>
      <c r="Q20" s="46">
        <v>0</v>
      </c>
      <c r="R20" s="46">
        <v>0</v>
      </c>
      <c r="S20" s="74">
        <v>0</v>
      </c>
      <c r="W20">
        <v>85.67</v>
      </c>
      <c r="X20">
        <v>232.43</v>
      </c>
      <c r="Y20">
        <v>48.4</v>
      </c>
      <c r="Z20">
        <v>24.2</v>
      </c>
      <c r="AA20">
        <v>255.46</v>
      </c>
      <c r="AB20">
        <v>6.78</v>
      </c>
      <c r="AC20">
        <v>125.33</v>
      </c>
      <c r="AD20">
        <v>0</v>
      </c>
      <c r="AE20">
        <v>0.93</v>
      </c>
      <c r="AF20">
        <v>38.72</v>
      </c>
      <c r="AG20">
        <v>63.62</v>
      </c>
      <c r="AH20">
        <v>0</v>
      </c>
      <c r="AI20">
        <v>4.84</v>
      </c>
      <c r="AJ20">
        <v>0.52</v>
      </c>
      <c r="AK20">
        <v>0.44</v>
      </c>
      <c r="AL20">
        <v>1.02</v>
      </c>
      <c r="AM20">
        <v>0.37</v>
      </c>
      <c r="AN20">
        <v>63.16</v>
      </c>
      <c r="AO20">
        <v>19.18</v>
      </c>
      <c r="AP20">
        <v>23.23</v>
      </c>
      <c r="AQ20">
        <v>85.15</v>
      </c>
      <c r="AR20">
        <v>34.65</v>
      </c>
      <c r="AS20">
        <v>48.4</v>
      </c>
      <c r="AT20">
        <v>48.4</v>
      </c>
      <c r="AU20">
        <v>21.28</v>
      </c>
      <c r="AV20">
        <v>0</v>
      </c>
      <c r="AW20">
        <v>0.93</v>
      </c>
      <c r="AX20">
        <v>62.92</v>
      </c>
      <c r="AY20">
        <v>24.2</v>
      </c>
      <c r="AZ20">
        <v>24.2</v>
      </c>
      <c r="BA20">
        <v>23.23</v>
      </c>
      <c r="BB20">
        <v>30</v>
      </c>
      <c r="BC20">
        <v>98.74</v>
      </c>
      <c r="BD20">
        <v>23.72</v>
      </c>
      <c r="BE20">
        <v>0.82</v>
      </c>
      <c r="BF20">
        <v>43.56</v>
      </c>
      <c r="BG20">
        <v>62.92</v>
      </c>
      <c r="BH20">
        <v>54.21</v>
      </c>
      <c r="BI20">
        <v>0.61</v>
      </c>
      <c r="BJ20">
        <v>24.2</v>
      </c>
      <c r="BK20">
        <v>48.4</v>
      </c>
      <c r="BL20">
        <v>64.37</v>
      </c>
      <c r="BM20">
        <v>0</v>
      </c>
      <c r="BN20">
        <v>0</v>
      </c>
      <c r="BO20">
        <v>0.92</v>
      </c>
      <c r="BP20">
        <v>0.61</v>
      </c>
      <c r="BQ20">
        <v>0</v>
      </c>
      <c r="BR20">
        <v>0</v>
      </c>
    </row>
    <row r="21" spans="1:70">
      <c r="A21" t="s">
        <v>252</v>
      </c>
      <c r="G21" t="s">
        <v>63</v>
      </c>
      <c r="H21" s="73">
        <v>965.39</v>
      </c>
      <c r="I21" s="46">
        <v>392.7299999999999</v>
      </c>
      <c r="J21" s="46">
        <v>358.08</v>
      </c>
      <c r="K21" s="46">
        <v>69.7</v>
      </c>
      <c r="L21" s="46">
        <v>4.84</v>
      </c>
      <c r="M21" s="74">
        <v>0</v>
      </c>
      <c r="N21" s="73">
        <v>0</v>
      </c>
      <c r="O21" s="46">
        <v>30</v>
      </c>
      <c r="P21" s="46">
        <v>0</v>
      </c>
      <c r="Q21" s="46">
        <v>0</v>
      </c>
      <c r="R21" s="46">
        <v>0</v>
      </c>
      <c r="S21" s="74">
        <v>0</v>
      </c>
      <c r="W21">
        <v>85.67</v>
      </c>
      <c r="X21">
        <v>232.43</v>
      </c>
      <c r="Y21">
        <v>48.4</v>
      </c>
      <c r="Z21">
        <v>24.2</v>
      </c>
      <c r="AA21">
        <v>255.46</v>
      </c>
      <c r="AB21">
        <v>6.78</v>
      </c>
      <c r="AC21">
        <v>125.33</v>
      </c>
      <c r="AD21">
        <v>0</v>
      </c>
      <c r="AE21">
        <v>0.93</v>
      </c>
      <c r="AF21">
        <v>38.72</v>
      </c>
      <c r="AG21">
        <v>63.62</v>
      </c>
      <c r="AH21">
        <v>0</v>
      </c>
      <c r="AI21">
        <v>4.84</v>
      </c>
      <c r="AJ21">
        <v>0.52</v>
      </c>
      <c r="AK21">
        <v>0.44</v>
      </c>
      <c r="AL21">
        <v>1.02</v>
      </c>
      <c r="AM21">
        <v>0.37</v>
      </c>
      <c r="AN21">
        <v>63.16</v>
      </c>
      <c r="AO21">
        <v>19.18</v>
      </c>
      <c r="AP21">
        <v>23.23</v>
      </c>
      <c r="AQ21">
        <v>85.15</v>
      </c>
      <c r="AR21">
        <v>34.65</v>
      </c>
      <c r="AS21">
        <v>48.4</v>
      </c>
      <c r="AT21">
        <v>48.4</v>
      </c>
      <c r="AU21">
        <v>21.28</v>
      </c>
      <c r="AV21">
        <v>0</v>
      </c>
      <c r="AW21">
        <v>0.93</v>
      </c>
      <c r="AX21">
        <v>62.92</v>
      </c>
      <c r="AY21">
        <v>24.2</v>
      </c>
      <c r="AZ21">
        <v>24.2</v>
      </c>
      <c r="BA21">
        <v>23.23</v>
      </c>
      <c r="BB21">
        <v>30</v>
      </c>
      <c r="BC21">
        <v>98.74</v>
      </c>
      <c r="BD21">
        <v>23.72</v>
      </c>
      <c r="BE21">
        <v>0.82</v>
      </c>
      <c r="BF21">
        <v>43.56</v>
      </c>
      <c r="BG21">
        <v>62.92</v>
      </c>
      <c r="BH21">
        <v>54.21</v>
      </c>
      <c r="BI21">
        <v>0.61</v>
      </c>
      <c r="BJ21">
        <v>24.2</v>
      </c>
      <c r="BK21">
        <v>48.4</v>
      </c>
      <c r="BL21">
        <v>64.37</v>
      </c>
      <c r="BM21">
        <v>0</v>
      </c>
      <c r="BN21">
        <v>0</v>
      </c>
      <c r="BO21">
        <v>0.92</v>
      </c>
      <c r="BP21">
        <v>0.61</v>
      </c>
      <c r="BQ21">
        <v>0</v>
      </c>
      <c r="BR21">
        <v>0</v>
      </c>
    </row>
    <row r="22" spans="1:70">
      <c r="A22" t="s">
        <v>253</v>
      </c>
      <c r="G22" t="s">
        <v>64</v>
      </c>
      <c r="H22" s="73">
        <v>965.39</v>
      </c>
      <c r="I22" s="46">
        <v>392.7299999999999</v>
      </c>
      <c r="J22" s="46">
        <v>358.08</v>
      </c>
      <c r="K22" s="46">
        <v>69.7</v>
      </c>
      <c r="L22" s="46">
        <v>4.84</v>
      </c>
      <c r="M22" s="74">
        <v>0</v>
      </c>
      <c r="N22" s="73">
        <v>0</v>
      </c>
      <c r="O22" s="46">
        <v>30</v>
      </c>
      <c r="P22" s="46">
        <v>0</v>
      </c>
      <c r="Q22" s="46">
        <v>0</v>
      </c>
      <c r="R22" s="46">
        <v>0</v>
      </c>
      <c r="S22" s="74">
        <v>0</v>
      </c>
      <c r="W22">
        <v>85.67</v>
      </c>
      <c r="X22">
        <v>232.43</v>
      </c>
      <c r="Y22">
        <v>48.4</v>
      </c>
      <c r="Z22">
        <v>24.2</v>
      </c>
      <c r="AA22">
        <v>255.46</v>
      </c>
      <c r="AB22">
        <v>6.78</v>
      </c>
      <c r="AC22">
        <v>125.33</v>
      </c>
      <c r="AD22">
        <v>0</v>
      </c>
      <c r="AE22">
        <v>0.93</v>
      </c>
      <c r="AF22">
        <v>38.72</v>
      </c>
      <c r="AG22">
        <v>63.62</v>
      </c>
      <c r="AH22">
        <v>0</v>
      </c>
      <c r="AI22">
        <v>4.84</v>
      </c>
      <c r="AJ22">
        <v>0.52</v>
      </c>
      <c r="AK22">
        <v>0.44</v>
      </c>
      <c r="AL22">
        <v>1.02</v>
      </c>
      <c r="AM22">
        <v>0.37</v>
      </c>
      <c r="AN22">
        <v>63.16</v>
      </c>
      <c r="AO22">
        <v>19.18</v>
      </c>
      <c r="AP22">
        <v>23.23</v>
      </c>
      <c r="AQ22">
        <v>85.15</v>
      </c>
      <c r="AR22">
        <v>34.65</v>
      </c>
      <c r="AS22">
        <v>48.4</v>
      </c>
      <c r="AT22">
        <v>48.4</v>
      </c>
      <c r="AU22">
        <v>21.28</v>
      </c>
      <c r="AV22">
        <v>0</v>
      </c>
      <c r="AW22">
        <v>0.93</v>
      </c>
      <c r="AX22">
        <v>62.92</v>
      </c>
      <c r="AY22">
        <v>24.2</v>
      </c>
      <c r="AZ22">
        <v>24.2</v>
      </c>
      <c r="BA22">
        <v>23.23</v>
      </c>
      <c r="BB22">
        <v>30</v>
      </c>
      <c r="BC22">
        <v>98.74</v>
      </c>
      <c r="BD22">
        <v>23.72</v>
      </c>
      <c r="BE22">
        <v>0.82</v>
      </c>
      <c r="BF22">
        <v>43.56</v>
      </c>
      <c r="BG22">
        <v>62.92</v>
      </c>
      <c r="BH22">
        <v>54.21</v>
      </c>
      <c r="BI22">
        <v>0.61</v>
      </c>
      <c r="BJ22">
        <v>24.2</v>
      </c>
      <c r="BK22">
        <v>48.4</v>
      </c>
      <c r="BL22">
        <v>64.37</v>
      </c>
      <c r="BM22">
        <v>0</v>
      </c>
      <c r="BN22">
        <v>0</v>
      </c>
      <c r="BO22">
        <v>0.92</v>
      </c>
      <c r="BP22">
        <v>0.61</v>
      </c>
      <c r="BQ22">
        <v>0</v>
      </c>
      <c r="BR22">
        <v>0</v>
      </c>
    </row>
    <row r="23" spans="1:70">
      <c r="A23" t="s">
        <v>254</v>
      </c>
      <c r="G23" t="s">
        <v>65</v>
      </c>
      <c r="H23" s="73">
        <v>965.43</v>
      </c>
      <c r="I23" s="46">
        <v>293.98999999999995</v>
      </c>
      <c r="J23" s="46">
        <v>352.53</v>
      </c>
      <c r="K23" s="46">
        <v>69.7</v>
      </c>
      <c r="L23" s="46">
        <v>4.84</v>
      </c>
      <c r="M23" s="74">
        <v>0</v>
      </c>
      <c r="N23" s="73">
        <v>0</v>
      </c>
      <c r="O23" s="46">
        <v>30</v>
      </c>
      <c r="P23" s="46">
        <v>0</v>
      </c>
      <c r="Q23" s="46">
        <v>0</v>
      </c>
      <c r="R23" s="46">
        <v>0</v>
      </c>
      <c r="S23" s="74">
        <v>0</v>
      </c>
      <c r="W23">
        <v>85.67</v>
      </c>
      <c r="X23">
        <v>232.43</v>
      </c>
      <c r="Y23">
        <v>48.4</v>
      </c>
      <c r="Z23">
        <v>24.2</v>
      </c>
      <c r="AA23">
        <v>255.46</v>
      </c>
      <c r="AB23">
        <v>6.78</v>
      </c>
      <c r="AC23">
        <v>125.33</v>
      </c>
      <c r="AD23">
        <v>0</v>
      </c>
      <c r="AE23">
        <v>0.93</v>
      </c>
      <c r="AF23">
        <v>38.72</v>
      </c>
      <c r="AG23">
        <v>63.62</v>
      </c>
      <c r="AH23">
        <v>0</v>
      </c>
      <c r="AI23">
        <v>4.84</v>
      </c>
      <c r="AJ23">
        <v>0.52</v>
      </c>
      <c r="AK23">
        <v>0.48</v>
      </c>
      <c r="AL23">
        <v>1.02</v>
      </c>
      <c r="AM23">
        <v>0.37</v>
      </c>
      <c r="AN23">
        <v>63.16</v>
      </c>
      <c r="AO23">
        <v>13.63</v>
      </c>
      <c r="AP23">
        <v>23.23</v>
      </c>
      <c r="AQ23">
        <v>85.15</v>
      </c>
      <c r="AR23">
        <v>34.65</v>
      </c>
      <c r="AS23">
        <v>48.4</v>
      </c>
      <c r="AT23">
        <v>48.4</v>
      </c>
      <c r="AU23">
        <v>21.28</v>
      </c>
      <c r="AV23">
        <v>0</v>
      </c>
      <c r="AW23">
        <v>0.93</v>
      </c>
      <c r="AX23">
        <v>62.92</v>
      </c>
      <c r="AY23">
        <v>24.2</v>
      </c>
      <c r="AZ23">
        <v>24.2</v>
      </c>
      <c r="BA23">
        <v>23.23</v>
      </c>
      <c r="BB23">
        <v>30</v>
      </c>
      <c r="BC23">
        <v>0</v>
      </c>
      <c r="BD23">
        <v>23.72</v>
      </c>
      <c r="BE23">
        <v>0.82</v>
      </c>
      <c r="BF23">
        <v>43.56</v>
      </c>
      <c r="BG23">
        <v>62.92</v>
      </c>
      <c r="BH23">
        <v>54.21</v>
      </c>
      <c r="BI23">
        <v>0.61</v>
      </c>
      <c r="BJ23">
        <v>24.2</v>
      </c>
      <c r="BK23">
        <v>48.4</v>
      </c>
      <c r="BL23">
        <v>64.37</v>
      </c>
      <c r="BM23">
        <v>0</v>
      </c>
      <c r="BN23">
        <v>0</v>
      </c>
      <c r="BO23">
        <v>0.92</v>
      </c>
      <c r="BP23">
        <v>0.61</v>
      </c>
      <c r="BQ23">
        <v>0</v>
      </c>
      <c r="BR23">
        <v>0</v>
      </c>
    </row>
    <row r="24" spans="1:70">
      <c r="A24" t="s">
        <v>255</v>
      </c>
      <c r="G24" t="s">
        <v>66</v>
      </c>
      <c r="H24" s="73">
        <v>965.43</v>
      </c>
      <c r="I24" s="46">
        <v>293.98999999999995</v>
      </c>
      <c r="J24" s="46">
        <v>352.53</v>
      </c>
      <c r="K24" s="46">
        <v>69.7</v>
      </c>
      <c r="L24" s="46">
        <v>4.84</v>
      </c>
      <c r="M24" s="74">
        <v>0</v>
      </c>
      <c r="N24" s="73">
        <v>0</v>
      </c>
      <c r="O24" s="46">
        <v>30</v>
      </c>
      <c r="P24" s="46">
        <v>0</v>
      </c>
      <c r="Q24" s="46">
        <v>0</v>
      </c>
      <c r="R24" s="46">
        <v>0</v>
      </c>
      <c r="S24" s="74">
        <v>0</v>
      </c>
      <c r="W24">
        <v>85.67</v>
      </c>
      <c r="X24">
        <v>232.43</v>
      </c>
      <c r="Y24">
        <v>48.4</v>
      </c>
      <c r="Z24">
        <v>24.2</v>
      </c>
      <c r="AA24">
        <v>255.46</v>
      </c>
      <c r="AB24">
        <v>6.78</v>
      </c>
      <c r="AC24">
        <v>125.33</v>
      </c>
      <c r="AD24">
        <v>0</v>
      </c>
      <c r="AE24">
        <v>0.93</v>
      </c>
      <c r="AF24">
        <v>38.72</v>
      </c>
      <c r="AG24">
        <v>63.62</v>
      </c>
      <c r="AH24">
        <v>0</v>
      </c>
      <c r="AI24">
        <v>4.84</v>
      </c>
      <c r="AJ24">
        <v>0.52</v>
      </c>
      <c r="AK24">
        <v>0.48</v>
      </c>
      <c r="AL24">
        <v>1.02</v>
      </c>
      <c r="AM24">
        <v>0.37</v>
      </c>
      <c r="AN24">
        <v>63.16</v>
      </c>
      <c r="AO24">
        <v>13.63</v>
      </c>
      <c r="AP24">
        <v>23.23</v>
      </c>
      <c r="AQ24">
        <v>85.15</v>
      </c>
      <c r="AR24">
        <v>34.65</v>
      </c>
      <c r="AS24">
        <v>48.4</v>
      </c>
      <c r="AT24">
        <v>48.4</v>
      </c>
      <c r="AU24">
        <v>21.28</v>
      </c>
      <c r="AV24">
        <v>0</v>
      </c>
      <c r="AW24">
        <v>0.93</v>
      </c>
      <c r="AX24">
        <v>62.92</v>
      </c>
      <c r="AY24">
        <v>24.2</v>
      </c>
      <c r="AZ24">
        <v>24.2</v>
      </c>
      <c r="BA24">
        <v>23.23</v>
      </c>
      <c r="BB24">
        <v>30</v>
      </c>
      <c r="BC24">
        <v>0</v>
      </c>
      <c r="BD24">
        <v>23.72</v>
      </c>
      <c r="BE24">
        <v>0.82</v>
      </c>
      <c r="BF24">
        <v>43.56</v>
      </c>
      <c r="BG24">
        <v>62.92</v>
      </c>
      <c r="BH24">
        <v>54.21</v>
      </c>
      <c r="BI24">
        <v>0.61</v>
      </c>
      <c r="BJ24">
        <v>24.2</v>
      </c>
      <c r="BK24">
        <v>48.4</v>
      </c>
      <c r="BL24">
        <v>64.37</v>
      </c>
      <c r="BM24">
        <v>0</v>
      </c>
      <c r="BN24">
        <v>0</v>
      </c>
      <c r="BO24">
        <v>0.92</v>
      </c>
      <c r="BP24">
        <v>0.61</v>
      </c>
      <c r="BQ24">
        <v>0</v>
      </c>
      <c r="BR24">
        <v>0</v>
      </c>
    </row>
    <row r="25" spans="1:70">
      <c r="A25" t="s">
        <v>256</v>
      </c>
      <c r="G25" t="s">
        <v>67</v>
      </c>
      <c r="H25" s="73">
        <v>965.43</v>
      </c>
      <c r="I25" s="46">
        <v>293.98999999999995</v>
      </c>
      <c r="J25" s="46">
        <v>352.53</v>
      </c>
      <c r="K25" s="46">
        <v>69.7</v>
      </c>
      <c r="L25" s="46">
        <v>4.84</v>
      </c>
      <c r="M25" s="74">
        <v>0</v>
      </c>
      <c r="N25" s="73">
        <v>0</v>
      </c>
      <c r="O25" s="46">
        <v>30</v>
      </c>
      <c r="P25" s="46">
        <v>0</v>
      </c>
      <c r="Q25" s="46">
        <v>0</v>
      </c>
      <c r="R25" s="46">
        <v>0</v>
      </c>
      <c r="S25" s="74">
        <v>0</v>
      </c>
      <c r="W25">
        <v>85.67</v>
      </c>
      <c r="X25">
        <v>232.43</v>
      </c>
      <c r="Y25">
        <v>48.4</v>
      </c>
      <c r="Z25">
        <v>24.2</v>
      </c>
      <c r="AA25">
        <v>255.46</v>
      </c>
      <c r="AB25">
        <v>6.78</v>
      </c>
      <c r="AC25">
        <v>125.33</v>
      </c>
      <c r="AD25">
        <v>0</v>
      </c>
      <c r="AE25">
        <v>0.93</v>
      </c>
      <c r="AF25">
        <v>38.72</v>
      </c>
      <c r="AG25">
        <v>63.62</v>
      </c>
      <c r="AH25">
        <v>0</v>
      </c>
      <c r="AI25">
        <v>4.84</v>
      </c>
      <c r="AJ25">
        <v>0.52</v>
      </c>
      <c r="AK25">
        <v>0.48</v>
      </c>
      <c r="AL25">
        <v>1.02</v>
      </c>
      <c r="AM25">
        <v>0.37</v>
      </c>
      <c r="AN25">
        <v>63.16</v>
      </c>
      <c r="AO25">
        <v>13.63</v>
      </c>
      <c r="AP25">
        <v>23.23</v>
      </c>
      <c r="AQ25">
        <v>85.15</v>
      </c>
      <c r="AR25">
        <v>34.65</v>
      </c>
      <c r="AS25">
        <v>48.4</v>
      </c>
      <c r="AT25">
        <v>48.4</v>
      </c>
      <c r="AU25">
        <v>21.28</v>
      </c>
      <c r="AV25">
        <v>0</v>
      </c>
      <c r="AW25">
        <v>0.93</v>
      </c>
      <c r="AX25">
        <v>62.92</v>
      </c>
      <c r="AY25">
        <v>24.2</v>
      </c>
      <c r="AZ25">
        <v>24.2</v>
      </c>
      <c r="BA25">
        <v>23.23</v>
      </c>
      <c r="BB25">
        <v>30</v>
      </c>
      <c r="BC25">
        <v>0</v>
      </c>
      <c r="BD25">
        <v>23.72</v>
      </c>
      <c r="BE25">
        <v>0.82</v>
      </c>
      <c r="BF25">
        <v>43.56</v>
      </c>
      <c r="BG25">
        <v>62.92</v>
      </c>
      <c r="BH25">
        <v>54.21</v>
      </c>
      <c r="BI25">
        <v>0.61</v>
      </c>
      <c r="BJ25">
        <v>24.2</v>
      </c>
      <c r="BK25">
        <v>48.4</v>
      </c>
      <c r="BL25">
        <v>64.37</v>
      </c>
      <c r="BM25">
        <v>0</v>
      </c>
      <c r="BN25">
        <v>0</v>
      </c>
      <c r="BO25">
        <v>0.92</v>
      </c>
      <c r="BP25">
        <v>0.61</v>
      </c>
      <c r="BQ25">
        <v>0</v>
      </c>
      <c r="BR25">
        <v>0</v>
      </c>
    </row>
    <row r="26" spans="1:70">
      <c r="A26" t="s">
        <v>257</v>
      </c>
      <c r="G26" t="s">
        <v>68</v>
      </c>
      <c r="H26" s="73">
        <v>965.43</v>
      </c>
      <c r="I26" s="46">
        <v>293.98999999999995</v>
      </c>
      <c r="J26" s="46">
        <v>352.53</v>
      </c>
      <c r="K26" s="46">
        <v>69.7</v>
      </c>
      <c r="L26" s="46">
        <v>4.84</v>
      </c>
      <c r="M26" s="74">
        <v>0</v>
      </c>
      <c r="N26" s="73">
        <v>0</v>
      </c>
      <c r="O26" s="46">
        <v>30</v>
      </c>
      <c r="P26" s="46">
        <v>0</v>
      </c>
      <c r="Q26" s="46">
        <v>0</v>
      </c>
      <c r="R26" s="46">
        <v>0</v>
      </c>
      <c r="S26" s="74">
        <v>0</v>
      </c>
      <c r="W26">
        <v>85.67</v>
      </c>
      <c r="X26">
        <v>232.43</v>
      </c>
      <c r="Y26">
        <v>48.4</v>
      </c>
      <c r="Z26">
        <v>24.2</v>
      </c>
      <c r="AA26">
        <v>255.46</v>
      </c>
      <c r="AB26">
        <v>6.78</v>
      </c>
      <c r="AC26">
        <v>125.33</v>
      </c>
      <c r="AD26">
        <v>0</v>
      </c>
      <c r="AE26">
        <v>0.93</v>
      </c>
      <c r="AF26">
        <v>38.72</v>
      </c>
      <c r="AG26">
        <v>63.62</v>
      </c>
      <c r="AH26">
        <v>0</v>
      </c>
      <c r="AI26">
        <v>4.84</v>
      </c>
      <c r="AJ26">
        <v>0.52</v>
      </c>
      <c r="AK26">
        <v>0.48</v>
      </c>
      <c r="AL26">
        <v>1.02</v>
      </c>
      <c r="AM26">
        <v>0.37</v>
      </c>
      <c r="AN26">
        <v>63.16</v>
      </c>
      <c r="AO26">
        <v>13.63</v>
      </c>
      <c r="AP26">
        <v>23.23</v>
      </c>
      <c r="AQ26">
        <v>85.15</v>
      </c>
      <c r="AR26">
        <v>34.65</v>
      </c>
      <c r="AS26">
        <v>48.4</v>
      </c>
      <c r="AT26">
        <v>48.4</v>
      </c>
      <c r="AU26">
        <v>21.28</v>
      </c>
      <c r="AV26">
        <v>0</v>
      </c>
      <c r="AW26">
        <v>0.93</v>
      </c>
      <c r="AX26">
        <v>62.92</v>
      </c>
      <c r="AY26">
        <v>24.2</v>
      </c>
      <c r="AZ26">
        <v>24.2</v>
      </c>
      <c r="BA26">
        <v>23.23</v>
      </c>
      <c r="BB26">
        <v>30</v>
      </c>
      <c r="BC26">
        <v>0</v>
      </c>
      <c r="BD26">
        <v>23.72</v>
      </c>
      <c r="BE26">
        <v>0.82</v>
      </c>
      <c r="BF26">
        <v>43.56</v>
      </c>
      <c r="BG26">
        <v>62.92</v>
      </c>
      <c r="BH26">
        <v>54.21</v>
      </c>
      <c r="BI26">
        <v>0.61</v>
      </c>
      <c r="BJ26">
        <v>24.2</v>
      </c>
      <c r="BK26">
        <v>48.4</v>
      </c>
      <c r="BL26">
        <v>64.37</v>
      </c>
      <c r="BM26">
        <v>0</v>
      </c>
      <c r="BN26">
        <v>0</v>
      </c>
      <c r="BO26">
        <v>0.92</v>
      </c>
      <c r="BP26">
        <v>0.61</v>
      </c>
      <c r="BQ26">
        <v>0</v>
      </c>
      <c r="BR26">
        <v>0</v>
      </c>
    </row>
    <row r="27" spans="1:70">
      <c r="A27" t="s">
        <v>258</v>
      </c>
      <c r="G27" t="s">
        <v>69</v>
      </c>
      <c r="H27" s="73">
        <v>695.02999999999986</v>
      </c>
      <c r="I27" s="46">
        <v>230.7</v>
      </c>
      <c r="J27" s="46">
        <v>352.53</v>
      </c>
      <c r="K27" s="46">
        <v>69.7</v>
      </c>
      <c r="L27" s="46">
        <v>4.84</v>
      </c>
      <c r="M27" s="74">
        <v>0</v>
      </c>
      <c r="N27" s="73">
        <v>0</v>
      </c>
      <c r="O27" s="46">
        <v>30</v>
      </c>
      <c r="P27" s="46">
        <v>0</v>
      </c>
      <c r="Q27" s="46">
        <v>0</v>
      </c>
      <c r="R27" s="46">
        <v>0</v>
      </c>
      <c r="S27" s="74">
        <v>0</v>
      </c>
      <c r="W27">
        <v>85.67</v>
      </c>
      <c r="X27">
        <v>15.81</v>
      </c>
      <c r="Y27">
        <v>48.4</v>
      </c>
      <c r="Z27">
        <v>24.2</v>
      </c>
      <c r="AA27">
        <v>255.46</v>
      </c>
      <c r="AB27">
        <v>6.78</v>
      </c>
      <c r="AC27">
        <v>125.33</v>
      </c>
      <c r="AD27">
        <v>0</v>
      </c>
      <c r="AE27">
        <v>0.93</v>
      </c>
      <c r="AF27">
        <v>38.72</v>
      </c>
      <c r="AG27">
        <v>63.62</v>
      </c>
      <c r="AH27">
        <v>0</v>
      </c>
      <c r="AI27">
        <v>4.84</v>
      </c>
      <c r="AJ27">
        <v>0.52</v>
      </c>
      <c r="AK27">
        <v>0.53</v>
      </c>
      <c r="AL27">
        <v>1.02</v>
      </c>
      <c r="AM27">
        <v>0.37</v>
      </c>
      <c r="AN27">
        <v>63.16</v>
      </c>
      <c r="AO27">
        <v>13.63</v>
      </c>
      <c r="AP27">
        <v>23.23</v>
      </c>
      <c r="AQ27">
        <v>85.15</v>
      </c>
      <c r="AR27">
        <v>33.630000000000003</v>
      </c>
      <c r="AS27">
        <v>48.4</v>
      </c>
      <c r="AT27">
        <v>48.4</v>
      </c>
      <c r="AU27">
        <v>21.28</v>
      </c>
      <c r="AV27">
        <v>0</v>
      </c>
      <c r="AW27">
        <v>0.93</v>
      </c>
      <c r="AX27">
        <v>62.92</v>
      </c>
      <c r="AY27">
        <v>24.2</v>
      </c>
      <c r="AZ27">
        <v>24.2</v>
      </c>
      <c r="BA27">
        <v>0</v>
      </c>
      <c r="BB27">
        <v>30</v>
      </c>
      <c r="BC27">
        <v>0</v>
      </c>
      <c r="BD27">
        <v>23.72</v>
      </c>
      <c r="BE27">
        <v>0.82</v>
      </c>
      <c r="BF27">
        <v>43.56</v>
      </c>
      <c r="BG27">
        <v>62.92</v>
      </c>
      <c r="BH27">
        <v>0</v>
      </c>
      <c r="BI27">
        <v>0.61</v>
      </c>
      <c r="BJ27">
        <v>24.2</v>
      </c>
      <c r="BK27">
        <v>7.74</v>
      </c>
      <c r="BL27">
        <v>64.37</v>
      </c>
      <c r="BM27">
        <v>0.6</v>
      </c>
      <c r="BN27">
        <v>0</v>
      </c>
      <c r="BO27">
        <v>0.92</v>
      </c>
      <c r="BP27">
        <v>0.61</v>
      </c>
      <c r="BQ27">
        <v>0</v>
      </c>
      <c r="BR27">
        <v>1.4</v>
      </c>
    </row>
    <row r="28" spans="1:70">
      <c r="A28" t="s">
        <v>259</v>
      </c>
      <c r="G28" t="s">
        <v>70</v>
      </c>
      <c r="H28" s="73">
        <v>699.92999999999984</v>
      </c>
      <c r="I28" s="46">
        <v>232.79999999999998</v>
      </c>
      <c r="J28" s="46">
        <v>352.53</v>
      </c>
      <c r="K28" s="46">
        <v>69.7</v>
      </c>
      <c r="L28" s="46">
        <v>4.84</v>
      </c>
      <c r="M28" s="74">
        <v>0</v>
      </c>
      <c r="N28" s="73">
        <v>0</v>
      </c>
      <c r="O28" s="46">
        <v>30</v>
      </c>
      <c r="P28" s="46">
        <v>0</v>
      </c>
      <c r="Q28" s="46">
        <v>0</v>
      </c>
      <c r="R28" s="46">
        <v>0</v>
      </c>
      <c r="S28" s="74">
        <v>0</v>
      </c>
      <c r="W28">
        <v>85.67</v>
      </c>
      <c r="X28">
        <v>15.81</v>
      </c>
      <c r="Y28">
        <v>48.4</v>
      </c>
      <c r="Z28">
        <v>24.2</v>
      </c>
      <c r="AA28">
        <v>255.46</v>
      </c>
      <c r="AB28">
        <v>6.78</v>
      </c>
      <c r="AC28">
        <v>125.33</v>
      </c>
      <c r="AD28">
        <v>0</v>
      </c>
      <c r="AE28">
        <v>0.93</v>
      </c>
      <c r="AF28">
        <v>38.72</v>
      </c>
      <c r="AG28">
        <v>63.62</v>
      </c>
      <c r="AH28">
        <v>0</v>
      </c>
      <c r="AI28">
        <v>4.84</v>
      </c>
      <c r="AJ28">
        <v>0.52</v>
      </c>
      <c r="AK28">
        <v>0.53</v>
      </c>
      <c r="AL28">
        <v>1.02</v>
      </c>
      <c r="AM28">
        <v>0.37</v>
      </c>
      <c r="AN28">
        <v>63.16</v>
      </c>
      <c r="AO28">
        <v>13.63</v>
      </c>
      <c r="AP28">
        <v>23.23</v>
      </c>
      <c r="AQ28">
        <v>85.15</v>
      </c>
      <c r="AR28">
        <v>33.630000000000003</v>
      </c>
      <c r="AS28">
        <v>48.4</v>
      </c>
      <c r="AT28">
        <v>48.4</v>
      </c>
      <c r="AU28">
        <v>21.28</v>
      </c>
      <c r="AV28">
        <v>0</v>
      </c>
      <c r="AW28">
        <v>0.93</v>
      </c>
      <c r="AX28">
        <v>62.92</v>
      </c>
      <c r="AY28">
        <v>24.2</v>
      </c>
      <c r="AZ28">
        <v>24.2</v>
      </c>
      <c r="BA28">
        <v>0</v>
      </c>
      <c r="BB28">
        <v>30</v>
      </c>
      <c r="BC28">
        <v>0</v>
      </c>
      <c r="BD28">
        <v>23.72</v>
      </c>
      <c r="BE28">
        <v>0.82</v>
      </c>
      <c r="BF28">
        <v>43.56</v>
      </c>
      <c r="BG28">
        <v>62.92</v>
      </c>
      <c r="BH28">
        <v>0</v>
      </c>
      <c r="BI28">
        <v>0.61</v>
      </c>
      <c r="BJ28">
        <v>24.2</v>
      </c>
      <c r="BK28">
        <v>7.74</v>
      </c>
      <c r="BL28">
        <v>64.37</v>
      </c>
      <c r="BM28">
        <v>2.7</v>
      </c>
      <c r="BN28">
        <v>0</v>
      </c>
      <c r="BO28">
        <v>0.92</v>
      </c>
      <c r="BP28">
        <v>0.61</v>
      </c>
      <c r="BQ28">
        <v>0</v>
      </c>
      <c r="BR28">
        <v>6.3</v>
      </c>
    </row>
    <row r="29" spans="1:70">
      <c r="A29" t="s">
        <v>267</v>
      </c>
      <c r="G29" t="s">
        <v>71</v>
      </c>
      <c r="H29" s="73">
        <v>704.12999999999988</v>
      </c>
      <c r="I29" s="46">
        <v>234.6</v>
      </c>
      <c r="J29" s="46">
        <v>352.53</v>
      </c>
      <c r="K29" s="46">
        <v>69.7</v>
      </c>
      <c r="L29" s="46">
        <v>4.84</v>
      </c>
      <c r="M29" s="74">
        <v>0</v>
      </c>
      <c r="N29" s="73">
        <v>0</v>
      </c>
      <c r="O29" s="46">
        <v>30</v>
      </c>
      <c r="P29" s="46">
        <v>0</v>
      </c>
      <c r="Q29" s="46">
        <v>0</v>
      </c>
      <c r="R29" s="46">
        <v>0</v>
      </c>
      <c r="S29" s="74">
        <v>0</v>
      </c>
      <c r="W29">
        <v>85.67</v>
      </c>
      <c r="X29">
        <v>15.81</v>
      </c>
      <c r="Y29">
        <v>48.4</v>
      </c>
      <c r="Z29">
        <v>24.2</v>
      </c>
      <c r="AA29">
        <v>255.46</v>
      </c>
      <c r="AB29">
        <v>6.78</v>
      </c>
      <c r="AC29">
        <v>125.33</v>
      </c>
      <c r="AD29">
        <v>0</v>
      </c>
      <c r="AE29">
        <v>0.93</v>
      </c>
      <c r="AF29">
        <v>38.72</v>
      </c>
      <c r="AG29">
        <v>63.62</v>
      </c>
      <c r="AH29">
        <v>0</v>
      </c>
      <c r="AI29">
        <v>4.84</v>
      </c>
      <c r="AJ29">
        <v>0.52</v>
      </c>
      <c r="AK29">
        <v>0.53</v>
      </c>
      <c r="AL29">
        <v>1.02</v>
      </c>
      <c r="AM29">
        <v>0.37</v>
      </c>
      <c r="AN29">
        <v>63.16</v>
      </c>
      <c r="AO29">
        <v>13.63</v>
      </c>
      <c r="AP29">
        <v>23.23</v>
      </c>
      <c r="AQ29">
        <v>85.15</v>
      </c>
      <c r="AR29">
        <v>33.630000000000003</v>
      </c>
      <c r="AS29">
        <v>48.4</v>
      </c>
      <c r="AT29">
        <v>48.4</v>
      </c>
      <c r="AU29">
        <v>21.28</v>
      </c>
      <c r="AV29">
        <v>0</v>
      </c>
      <c r="AW29">
        <v>0.93</v>
      </c>
      <c r="AX29">
        <v>62.92</v>
      </c>
      <c r="AY29">
        <v>24.2</v>
      </c>
      <c r="AZ29">
        <v>24.2</v>
      </c>
      <c r="BA29">
        <v>0</v>
      </c>
      <c r="BB29">
        <v>30</v>
      </c>
      <c r="BC29">
        <v>0</v>
      </c>
      <c r="BD29">
        <v>23.72</v>
      </c>
      <c r="BE29">
        <v>0.82</v>
      </c>
      <c r="BF29">
        <v>43.56</v>
      </c>
      <c r="BG29">
        <v>62.92</v>
      </c>
      <c r="BH29">
        <v>0</v>
      </c>
      <c r="BI29">
        <v>0.61</v>
      </c>
      <c r="BJ29">
        <v>24.2</v>
      </c>
      <c r="BK29">
        <v>7.74</v>
      </c>
      <c r="BL29">
        <v>64.37</v>
      </c>
      <c r="BM29">
        <v>4.5</v>
      </c>
      <c r="BN29">
        <v>0</v>
      </c>
      <c r="BO29">
        <v>0.92</v>
      </c>
      <c r="BP29">
        <v>0.61</v>
      </c>
      <c r="BQ29">
        <v>0</v>
      </c>
      <c r="BR29">
        <v>10.5</v>
      </c>
    </row>
    <row r="30" spans="1:70">
      <c r="A30" t="s">
        <v>268</v>
      </c>
      <c r="G30" t="s">
        <v>72</v>
      </c>
      <c r="H30" s="73">
        <v>711.12999999999988</v>
      </c>
      <c r="I30" s="46">
        <v>237.6</v>
      </c>
      <c r="J30" s="46">
        <v>352.53</v>
      </c>
      <c r="K30" s="46">
        <v>69.7</v>
      </c>
      <c r="L30" s="46">
        <v>4.84</v>
      </c>
      <c r="M30" s="74">
        <v>0</v>
      </c>
      <c r="N30" s="73">
        <v>0</v>
      </c>
      <c r="O30" s="46">
        <v>30</v>
      </c>
      <c r="P30" s="46">
        <v>0</v>
      </c>
      <c r="Q30" s="46">
        <v>0</v>
      </c>
      <c r="R30" s="46">
        <v>0</v>
      </c>
      <c r="S30" s="74">
        <v>0</v>
      </c>
      <c r="W30">
        <v>85.67</v>
      </c>
      <c r="X30">
        <v>15.81</v>
      </c>
      <c r="Y30">
        <v>48.4</v>
      </c>
      <c r="Z30">
        <v>24.2</v>
      </c>
      <c r="AA30">
        <v>255.46</v>
      </c>
      <c r="AB30">
        <v>6.78</v>
      </c>
      <c r="AC30">
        <v>125.33</v>
      </c>
      <c r="AD30">
        <v>0</v>
      </c>
      <c r="AE30">
        <v>0.93</v>
      </c>
      <c r="AF30">
        <v>38.72</v>
      </c>
      <c r="AG30">
        <v>63.62</v>
      </c>
      <c r="AH30">
        <v>0</v>
      </c>
      <c r="AI30">
        <v>4.84</v>
      </c>
      <c r="AJ30">
        <v>0.52</v>
      </c>
      <c r="AK30">
        <v>0.53</v>
      </c>
      <c r="AL30">
        <v>1.02</v>
      </c>
      <c r="AM30">
        <v>0.37</v>
      </c>
      <c r="AN30">
        <v>63.16</v>
      </c>
      <c r="AO30">
        <v>13.63</v>
      </c>
      <c r="AP30">
        <v>23.23</v>
      </c>
      <c r="AQ30">
        <v>85.15</v>
      </c>
      <c r="AR30">
        <v>33.630000000000003</v>
      </c>
      <c r="AS30">
        <v>48.4</v>
      </c>
      <c r="AT30">
        <v>48.4</v>
      </c>
      <c r="AU30">
        <v>21.28</v>
      </c>
      <c r="AV30">
        <v>0</v>
      </c>
      <c r="AW30">
        <v>0.93</v>
      </c>
      <c r="AX30">
        <v>62.92</v>
      </c>
      <c r="AY30">
        <v>24.2</v>
      </c>
      <c r="AZ30">
        <v>24.2</v>
      </c>
      <c r="BA30">
        <v>0</v>
      </c>
      <c r="BB30">
        <v>30</v>
      </c>
      <c r="BC30">
        <v>0</v>
      </c>
      <c r="BD30">
        <v>23.72</v>
      </c>
      <c r="BE30">
        <v>0.82</v>
      </c>
      <c r="BF30">
        <v>43.56</v>
      </c>
      <c r="BG30">
        <v>62.92</v>
      </c>
      <c r="BH30">
        <v>0</v>
      </c>
      <c r="BI30">
        <v>0.61</v>
      </c>
      <c r="BJ30">
        <v>24.2</v>
      </c>
      <c r="BK30">
        <v>7.74</v>
      </c>
      <c r="BL30">
        <v>64.37</v>
      </c>
      <c r="BM30">
        <v>7.5</v>
      </c>
      <c r="BN30">
        <v>0</v>
      </c>
      <c r="BO30">
        <v>0.92</v>
      </c>
      <c r="BP30">
        <v>0.61</v>
      </c>
      <c r="BQ30">
        <v>0</v>
      </c>
      <c r="BR30">
        <v>17.5</v>
      </c>
    </row>
    <row r="31" spans="1:70">
      <c r="A31" t="s">
        <v>278</v>
      </c>
      <c r="G31" t="s">
        <v>73</v>
      </c>
      <c r="H31" s="73">
        <v>718.27999999999986</v>
      </c>
      <c r="I31" s="46">
        <v>201.88</v>
      </c>
      <c r="J31" s="46">
        <v>362.21</v>
      </c>
      <c r="K31" s="46">
        <v>69.7</v>
      </c>
      <c r="L31" s="46">
        <v>4.84</v>
      </c>
      <c r="M31" s="74">
        <v>0</v>
      </c>
      <c r="N31" s="73">
        <v>0</v>
      </c>
      <c r="O31" s="46">
        <v>30</v>
      </c>
      <c r="P31" s="46">
        <v>0</v>
      </c>
      <c r="Q31" s="46">
        <v>0</v>
      </c>
      <c r="R31" s="46">
        <v>0</v>
      </c>
      <c r="S31" s="74">
        <v>0</v>
      </c>
      <c r="W31">
        <v>85.67</v>
      </c>
      <c r="X31">
        <v>15.81</v>
      </c>
      <c r="Y31">
        <v>48.4</v>
      </c>
      <c r="Z31">
        <v>33.880000000000003</v>
      </c>
      <c r="AA31">
        <v>255.46</v>
      </c>
      <c r="AB31">
        <v>6.78</v>
      </c>
      <c r="AC31">
        <v>125.33</v>
      </c>
      <c r="AD31">
        <v>0</v>
      </c>
      <c r="AE31">
        <v>0.93</v>
      </c>
      <c r="AF31">
        <v>0</v>
      </c>
      <c r="AG31">
        <v>63.62</v>
      </c>
      <c r="AH31">
        <v>0</v>
      </c>
      <c r="AI31">
        <v>4.84</v>
      </c>
      <c r="AJ31">
        <v>0.52</v>
      </c>
      <c r="AK31">
        <v>0.68</v>
      </c>
      <c r="AL31">
        <v>1.02</v>
      </c>
      <c r="AM31">
        <v>0.37</v>
      </c>
      <c r="AN31">
        <v>63.16</v>
      </c>
      <c r="AO31">
        <v>13.63</v>
      </c>
      <c r="AP31">
        <v>23.23</v>
      </c>
      <c r="AQ31">
        <v>85.15</v>
      </c>
      <c r="AR31">
        <v>33.630000000000003</v>
      </c>
      <c r="AS31">
        <v>48.4</v>
      </c>
      <c r="AT31">
        <v>48.4</v>
      </c>
      <c r="AU31">
        <v>21.28</v>
      </c>
      <c r="AV31">
        <v>0</v>
      </c>
      <c r="AW31">
        <v>0.93</v>
      </c>
      <c r="AX31">
        <v>62.92</v>
      </c>
      <c r="AY31">
        <v>24.2</v>
      </c>
      <c r="AZ31">
        <v>24.2</v>
      </c>
      <c r="BA31">
        <v>0</v>
      </c>
      <c r="BB31">
        <v>30</v>
      </c>
      <c r="BC31">
        <v>0</v>
      </c>
      <c r="BD31">
        <v>23.72</v>
      </c>
      <c r="BE31">
        <v>0.82</v>
      </c>
      <c r="BF31">
        <v>43.56</v>
      </c>
      <c r="BG31">
        <v>62.92</v>
      </c>
      <c r="BH31">
        <v>0</v>
      </c>
      <c r="BI31">
        <v>0.61</v>
      </c>
      <c r="BJ31">
        <v>24.2</v>
      </c>
      <c r="BK31">
        <v>7.74</v>
      </c>
      <c r="BL31">
        <v>64.37</v>
      </c>
      <c r="BM31">
        <v>10.5</v>
      </c>
      <c r="BN31">
        <v>0</v>
      </c>
      <c r="BO31">
        <v>0.92</v>
      </c>
      <c r="BP31">
        <v>0.61</v>
      </c>
      <c r="BQ31">
        <v>0</v>
      </c>
      <c r="BR31">
        <v>24.5</v>
      </c>
    </row>
    <row r="32" spans="1:70">
      <c r="A32" t="s">
        <v>279</v>
      </c>
      <c r="G32" t="s">
        <v>74</v>
      </c>
      <c r="H32" s="73">
        <v>718.27999999999986</v>
      </c>
      <c r="I32" s="46">
        <v>201.88</v>
      </c>
      <c r="J32" s="46">
        <v>362.21</v>
      </c>
      <c r="K32" s="46">
        <v>69.7</v>
      </c>
      <c r="L32" s="46">
        <v>5.03</v>
      </c>
      <c r="M32" s="74">
        <v>0</v>
      </c>
      <c r="N32" s="73">
        <v>0</v>
      </c>
      <c r="O32" s="46">
        <v>30</v>
      </c>
      <c r="P32" s="46">
        <v>0</v>
      </c>
      <c r="Q32" s="46">
        <v>0</v>
      </c>
      <c r="R32" s="46">
        <v>0</v>
      </c>
      <c r="S32" s="74">
        <v>0</v>
      </c>
      <c r="W32">
        <v>85.67</v>
      </c>
      <c r="X32">
        <v>15.81</v>
      </c>
      <c r="Y32">
        <v>48.4</v>
      </c>
      <c r="Z32">
        <v>33.880000000000003</v>
      </c>
      <c r="AA32">
        <v>255.46</v>
      </c>
      <c r="AB32">
        <v>6.78</v>
      </c>
      <c r="AC32">
        <v>125.33</v>
      </c>
      <c r="AD32">
        <v>0</v>
      </c>
      <c r="AE32">
        <v>0.93</v>
      </c>
      <c r="AF32">
        <v>0</v>
      </c>
      <c r="AG32">
        <v>63.62</v>
      </c>
      <c r="AH32">
        <v>0</v>
      </c>
      <c r="AI32">
        <v>4.84</v>
      </c>
      <c r="AJ32">
        <v>0.52</v>
      </c>
      <c r="AK32">
        <v>0.68</v>
      </c>
      <c r="AL32">
        <v>1.02</v>
      </c>
      <c r="AM32">
        <v>0.37</v>
      </c>
      <c r="AN32">
        <v>63.16</v>
      </c>
      <c r="AO32">
        <v>13.63</v>
      </c>
      <c r="AP32">
        <v>23.23</v>
      </c>
      <c r="AQ32">
        <v>85.15</v>
      </c>
      <c r="AR32">
        <v>33.630000000000003</v>
      </c>
      <c r="AS32">
        <v>48.4</v>
      </c>
      <c r="AT32">
        <v>48.4</v>
      </c>
      <c r="AU32">
        <v>21.28</v>
      </c>
      <c r="AV32">
        <v>0</v>
      </c>
      <c r="AW32">
        <v>0.93</v>
      </c>
      <c r="AX32">
        <v>62.92</v>
      </c>
      <c r="AY32">
        <v>24.2</v>
      </c>
      <c r="AZ32">
        <v>24.2</v>
      </c>
      <c r="BA32">
        <v>0</v>
      </c>
      <c r="BB32">
        <v>30</v>
      </c>
      <c r="BC32">
        <v>0</v>
      </c>
      <c r="BD32">
        <v>23.72</v>
      </c>
      <c r="BE32">
        <v>0.82</v>
      </c>
      <c r="BF32">
        <v>43.56</v>
      </c>
      <c r="BG32">
        <v>62.92</v>
      </c>
      <c r="BH32">
        <v>0</v>
      </c>
      <c r="BI32">
        <v>0.61</v>
      </c>
      <c r="BJ32">
        <v>24.2</v>
      </c>
      <c r="BK32">
        <v>7.74</v>
      </c>
      <c r="BL32">
        <v>64.37</v>
      </c>
      <c r="BM32">
        <v>10.5</v>
      </c>
      <c r="BN32">
        <v>0</v>
      </c>
      <c r="BO32">
        <v>0.92</v>
      </c>
      <c r="BP32">
        <v>0.61</v>
      </c>
      <c r="BQ32">
        <v>0.19</v>
      </c>
      <c r="BR32">
        <v>24.5</v>
      </c>
    </row>
    <row r="33" spans="1:70">
      <c r="A33" t="s">
        <v>280</v>
      </c>
      <c r="G33" t="s">
        <v>75</v>
      </c>
      <c r="H33" s="73">
        <v>728.77999999999986</v>
      </c>
      <c r="I33" s="46">
        <v>206.38</v>
      </c>
      <c r="J33" s="46">
        <v>362.21</v>
      </c>
      <c r="K33" s="46">
        <v>69.7</v>
      </c>
      <c r="L33" s="46">
        <v>5.28</v>
      </c>
      <c r="M33" s="74">
        <v>0</v>
      </c>
      <c r="N33" s="73">
        <v>0</v>
      </c>
      <c r="O33" s="46">
        <v>30</v>
      </c>
      <c r="P33" s="46">
        <v>0</v>
      </c>
      <c r="Q33" s="46">
        <v>0</v>
      </c>
      <c r="R33" s="46">
        <v>0</v>
      </c>
      <c r="S33" s="74">
        <v>0</v>
      </c>
      <c r="W33">
        <v>85.67</v>
      </c>
      <c r="X33">
        <v>15.81</v>
      </c>
      <c r="Y33">
        <v>48.4</v>
      </c>
      <c r="Z33">
        <v>33.880000000000003</v>
      </c>
      <c r="AA33">
        <v>255.46</v>
      </c>
      <c r="AB33">
        <v>6.78</v>
      </c>
      <c r="AC33">
        <v>125.33</v>
      </c>
      <c r="AD33">
        <v>0</v>
      </c>
      <c r="AE33">
        <v>0.93</v>
      </c>
      <c r="AF33">
        <v>0</v>
      </c>
      <c r="AG33">
        <v>63.62</v>
      </c>
      <c r="AH33">
        <v>0</v>
      </c>
      <c r="AI33">
        <v>4.84</v>
      </c>
      <c r="AJ33">
        <v>0.52</v>
      </c>
      <c r="AK33">
        <v>0.68</v>
      </c>
      <c r="AL33">
        <v>1.02</v>
      </c>
      <c r="AM33">
        <v>0.37</v>
      </c>
      <c r="AN33">
        <v>63.16</v>
      </c>
      <c r="AO33">
        <v>13.63</v>
      </c>
      <c r="AP33">
        <v>23.23</v>
      </c>
      <c r="AQ33">
        <v>85.15</v>
      </c>
      <c r="AR33">
        <v>33.630000000000003</v>
      </c>
      <c r="AS33">
        <v>48.4</v>
      </c>
      <c r="AT33">
        <v>48.4</v>
      </c>
      <c r="AU33">
        <v>21.28</v>
      </c>
      <c r="AV33">
        <v>0</v>
      </c>
      <c r="AW33">
        <v>0.93</v>
      </c>
      <c r="AX33">
        <v>62.92</v>
      </c>
      <c r="AY33">
        <v>24.2</v>
      </c>
      <c r="AZ33">
        <v>24.2</v>
      </c>
      <c r="BA33">
        <v>0</v>
      </c>
      <c r="BB33">
        <v>30</v>
      </c>
      <c r="BC33">
        <v>0</v>
      </c>
      <c r="BD33">
        <v>23.72</v>
      </c>
      <c r="BE33">
        <v>0.82</v>
      </c>
      <c r="BF33">
        <v>43.56</v>
      </c>
      <c r="BG33">
        <v>62.92</v>
      </c>
      <c r="BH33">
        <v>0</v>
      </c>
      <c r="BI33">
        <v>0.61</v>
      </c>
      <c r="BJ33">
        <v>24.2</v>
      </c>
      <c r="BK33">
        <v>7.74</v>
      </c>
      <c r="BL33">
        <v>64.37</v>
      </c>
      <c r="BM33">
        <v>15</v>
      </c>
      <c r="BN33">
        <v>0</v>
      </c>
      <c r="BO33">
        <v>0.92</v>
      </c>
      <c r="BP33">
        <v>0.61</v>
      </c>
      <c r="BQ33">
        <v>0.44</v>
      </c>
      <c r="BR33">
        <v>35</v>
      </c>
    </row>
    <row r="34" spans="1:70">
      <c r="A34" t="s">
        <v>281</v>
      </c>
      <c r="G34" t="s">
        <v>76</v>
      </c>
      <c r="H34" s="73">
        <v>735.77999999999986</v>
      </c>
      <c r="I34" s="46">
        <v>209.38</v>
      </c>
      <c r="J34" s="46">
        <v>362.21</v>
      </c>
      <c r="K34" s="46">
        <v>69.7</v>
      </c>
      <c r="L34" s="46">
        <v>5.64</v>
      </c>
      <c r="M34" s="74">
        <v>0</v>
      </c>
      <c r="N34" s="73">
        <v>0</v>
      </c>
      <c r="O34" s="46">
        <v>30</v>
      </c>
      <c r="P34" s="46">
        <v>0</v>
      </c>
      <c r="Q34" s="46">
        <v>0</v>
      </c>
      <c r="R34" s="46">
        <v>0</v>
      </c>
      <c r="S34" s="74">
        <v>0</v>
      </c>
      <c r="W34">
        <v>85.67</v>
      </c>
      <c r="X34">
        <v>15.81</v>
      </c>
      <c r="Y34">
        <v>48.4</v>
      </c>
      <c r="Z34">
        <v>33.880000000000003</v>
      </c>
      <c r="AA34">
        <v>255.46</v>
      </c>
      <c r="AB34">
        <v>6.78</v>
      </c>
      <c r="AC34">
        <v>125.33</v>
      </c>
      <c r="AD34">
        <v>0</v>
      </c>
      <c r="AE34">
        <v>0.93</v>
      </c>
      <c r="AF34">
        <v>0</v>
      </c>
      <c r="AG34">
        <v>63.62</v>
      </c>
      <c r="AH34">
        <v>0</v>
      </c>
      <c r="AI34">
        <v>4.84</v>
      </c>
      <c r="AJ34">
        <v>0.52</v>
      </c>
      <c r="AK34">
        <v>0.68</v>
      </c>
      <c r="AL34">
        <v>1.02</v>
      </c>
      <c r="AM34">
        <v>0.37</v>
      </c>
      <c r="AN34">
        <v>63.16</v>
      </c>
      <c r="AO34">
        <v>13.63</v>
      </c>
      <c r="AP34">
        <v>23.23</v>
      </c>
      <c r="AQ34">
        <v>85.15</v>
      </c>
      <c r="AR34">
        <v>33.630000000000003</v>
      </c>
      <c r="AS34">
        <v>48.4</v>
      </c>
      <c r="AT34">
        <v>48.4</v>
      </c>
      <c r="AU34">
        <v>21.28</v>
      </c>
      <c r="AV34">
        <v>0</v>
      </c>
      <c r="AW34">
        <v>0.93</v>
      </c>
      <c r="AX34">
        <v>62.92</v>
      </c>
      <c r="AY34">
        <v>24.2</v>
      </c>
      <c r="AZ34">
        <v>24.2</v>
      </c>
      <c r="BA34">
        <v>0</v>
      </c>
      <c r="BB34">
        <v>30</v>
      </c>
      <c r="BC34">
        <v>0</v>
      </c>
      <c r="BD34">
        <v>23.72</v>
      </c>
      <c r="BE34">
        <v>0.82</v>
      </c>
      <c r="BF34">
        <v>43.56</v>
      </c>
      <c r="BG34">
        <v>62.92</v>
      </c>
      <c r="BH34">
        <v>0</v>
      </c>
      <c r="BI34">
        <v>0.61</v>
      </c>
      <c r="BJ34">
        <v>24.2</v>
      </c>
      <c r="BK34">
        <v>7.74</v>
      </c>
      <c r="BL34">
        <v>64.37</v>
      </c>
      <c r="BM34">
        <v>18</v>
      </c>
      <c r="BN34">
        <v>0</v>
      </c>
      <c r="BO34">
        <v>0.92</v>
      </c>
      <c r="BP34">
        <v>0.61</v>
      </c>
      <c r="BQ34">
        <v>0.8</v>
      </c>
      <c r="BR34">
        <v>42</v>
      </c>
    </row>
    <row r="35" spans="1:70">
      <c r="A35" t="s">
        <v>283</v>
      </c>
      <c r="G35" t="s">
        <v>77</v>
      </c>
      <c r="H35" s="73">
        <v>752.37</v>
      </c>
      <c r="I35" s="46">
        <v>216.33</v>
      </c>
      <c r="J35" s="46">
        <v>362.21</v>
      </c>
      <c r="K35" s="46">
        <v>69.7</v>
      </c>
      <c r="L35" s="46">
        <v>6.1099999999999994</v>
      </c>
      <c r="M35" s="74">
        <v>0</v>
      </c>
      <c r="N35" s="73">
        <v>0</v>
      </c>
      <c r="O35" s="46">
        <v>30</v>
      </c>
      <c r="P35" s="46">
        <v>0</v>
      </c>
      <c r="Q35" s="46">
        <v>0</v>
      </c>
      <c r="R35" s="46">
        <v>0</v>
      </c>
      <c r="S35" s="74">
        <v>0</v>
      </c>
      <c r="W35">
        <v>85.67</v>
      </c>
      <c r="X35">
        <v>15.81</v>
      </c>
      <c r="Y35">
        <v>48.4</v>
      </c>
      <c r="Z35">
        <v>33.880000000000003</v>
      </c>
      <c r="AA35">
        <v>255.46</v>
      </c>
      <c r="AB35">
        <v>6.78</v>
      </c>
      <c r="AC35">
        <v>125.33</v>
      </c>
      <c r="AD35">
        <v>0</v>
      </c>
      <c r="AE35">
        <v>0.98</v>
      </c>
      <c r="AF35">
        <v>0</v>
      </c>
      <c r="AG35">
        <v>63.62</v>
      </c>
      <c r="AH35">
        <v>0</v>
      </c>
      <c r="AI35">
        <v>4.84</v>
      </c>
      <c r="AJ35">
        <v>0.52</v>
      </c>
      <c r="AK35">
        <v>0.97</v>
      </c>
      <c r="AL35">
        <v>1.02</v>
      </c>
      <c r="AM35">
        <v>0.37</v>
      </c>
      <c r="AN35">
        <v>63.16</v>
      </c>
      <c r="AO35">
        <v>13.63</v>
      </c>
      <c r="AP35">
        <v>23.23</v>
      </c>
      <c r="AQ35">
        <v>85.15</v>
      </c>
      <c r="AR35">
        <v>33.630000000000003</v>
      </c>
      <c r="AS35">
        <v>48.4</v>
      </c>
      <c r="AT35">
        <v>48.4</v>
      </c>
      <c r="AU35">
        <v>21.28</v>
      </c>
      <c r="AV35">
        <v>0</v>
      </c>
      <c r="AW35">
        <v>0.98</v>
      </c>
      <c r="AX35">
        <v>62.92</v>
      </c>
      <c r="AY35">
        <v>24.2</v>
      </c>
      <c r="AZ35">
        <v>24.2</v>
      </c>
      <c r="BA35">
        <v>0</v>
      </c>
      <c r="BB35">
        <v>30</v>
      </c>
      <c r="BC35">
        <v>0</v>
      </c>
      <c r="BD35">
        <v>23.72</v>
      </c>
      <c r="BE35">
        <v>0.97</v>
      </c>
      <c r="BF35">
        <v>43.56</v>
      </c>
      <c r="BG35">
        <v>62.92</v>
      </c>
      <c r="BH35">
        <v>0</v>
      </c>
      <c r="BI35">
        <v>0.61</v>
      </c>
      <c r="BJ35">
        <v>24.2</v>
      </c>
      <c r="BK35">
        <v>7.74</v>
      </c>
      <c r="BL35">
        <v>64.37</v>
      </c>
      <c r="BM35">
        <v>24.9</v>
      </c>
      <c r="BN35">
        <v>0</v>
      </c>
      <c r="BO35">
        <v>0.92</v>
      </c>
      <c r="BP35">
        <v>0.61</v>
      </c>
      <c r="BQ35">
        <v>1.27</v>
      </c>
      <c r="BR35">
        <v>58.1</v>
      </c>
    </row>
    <row r="36" spans="1:70">
      <c r="A36" t="s">
        <v>315</v>
      </c>
      <c r="G36" t="s">
        <v>78</v>
      </c>
      <c r="H36" s="73">
        <v>760.77</v>
      </c>
      <c r="I36" s="46">
        <v>219.93</v>
      </c>
      <c r="J36" s="46">
        <v>362.21</v>
      </c>
      <c r="K36" s="46">
        <v>69.7</v>
      </c>
      <c r="L36" s="46">
        <v>6.57</v>
      </c>
      <c r="M36" s="74">
        <v>0</v>
      </c>
      <c r="N36" s="73">
        <v>0</v>
      </c>
      <c r="O36" s="46">
        <v>30</v>
      </c>
      <c r="P36" s="46">
        <v>0</v>
      </c>
      <c r="Q36" s="46">
        <v>0</v>
      </c>
      <c r="R36" s="46">
        <v>0</v>
      </c>
      <c r="S36" s="74">
        <v>0</v>
      </c>
      <c r="W36">
        <v>85.67</v>
      </c>
      <c r="X36">
        <v>15.81</v>
      </c>
      <c r="Y36">
        <v>48.4</v>
      </c>
      <c r="Z36">
        <v>33.880000000000003</v>
      </c>
      <c r="AA36">
        <v>255.46</v>
      </c>
      <c r="AB36">
        <v>6.78</v>
      </c>
      <c r="AC36">
        <v>125.33</v>
      </c>
      <c r="AD36">
        <v>0</v>
      </c>
      <c r="AE36">
        <v>0.98</v>
      </c>
      <c r="AF36">
        <v>0</v>
      </c>
      <c r="AG36">
        <v>63.62</v>
      </c>
      <c r="AH36">
        <v>0</v>
      </c>
      <c r="AI36">
        <v>4.84</v>
      </c>
      <c r="AJ36">
        <v>0.52</v>
      </c>
      <c r="AK36">
        <v>0.97</v>
      </c>
      <c r="AL36">
        <v>1.02</v>
      </c>
      <c r="AM36">
        <v>0.37</v>
      </c>
      <c r="AN36">
        <v>63.16</v>
      </c>
      <c r="AO36">
        <v>13.63</v>
      </c>
      <c r="AP36">
        <v>23.23</v>
      </c>
      <c r="AQ36">
        <v>85.15</v>
      </c>
      <c r="AR36">
        <v>33.630000000000003</v>
      </c>
      <c r="AS36">
        <v>48.4</v>
      </c>
      <c r="AT36">
        <v>48.4</v>
      </c>
      <c r="AU36">
        <v>21.28</v>
      </c>
      <c r="AV36">
        <v>0</v>
      </c>
      <c r="AW36">
        <v>0.98</v>
      </c>
      <c r="AX36">
        <v>62.92</v>
      </c>
      <c r="AY36">
        <v>24.2</v>
      </c>
      <c r="AZ36">
        <v>24.2</v>
      </c>
      <c r="BA36">
        <v>0</v>
      </c>
      <c r="BB36">
        <v>30</v>
      </c>
      <c r="BC36">
        <v>0</v>
      </c>
      <c r="BD36">
        <v>23.72</v>
      </c>
      <c r="BE36">
        <v>0.97</v>
      </c>
      <c r="BF36">
        <v>43.56</v>
      </c>
      <c r="BG36">
        <v>62.92</v>
      </c>
      <c r="BH36">
        <v>0</v>
      </c>
      <c r="BI36">
        <v>0.61</v>
      </c>
      <c r="BJ36">
        <v>24.2</v>
      </c>
      <c r="BK36">
        <v>7.74</v>
      </c>
      <c r="BL36">
        <v>64.37</v>
      </c>
      <c r="BM36">
        <v>28.5</v>
      </c>
      <c r="BN36">
        <v>0</v>
      </c>
      <c r="BO36">
        <v>0.92</v>
      </c>
      <c r="BP36">
        <v>0.61</v>
      </c>
      <c r="BQ36">
        <v>1.73</v>
      </c>
      <c r="BR36">
        <v>66.5</v>
      </c>
    </row>
    <row r="37" spans="1:70">
      <c r="A37" t="s">
        <v>316</v>
      </c>
      <c r="G37" t="s">
        <v>79</v>
      </c>
      <c r="H37" s="73">
        <v>778.27</v>
      </c>
      <c r="I37" s="46">
        <v>227.43</v>
      </c>
      <c r="J37" s="46">
        <v>362.21</v>
      </c>
      <c r="K37" s="46">
        <v>69.7</v>
      </c>
      <c r="L37" s="46">
        <v>7.07</v>
      </c>
      <c r="M37" s="74">
        <v>0</v>
      </c>
      <c r="N37" s="73">
        <v>0</v>
      </c>
      <c r="O37" s="46">
        <v>30</v>
      </c>
      <c r="P37" s="46">
        <v>0</v>
      </c>
      <c r="Q37" s="46">
        <v>0</v>
      </c>
      <c r="R37" s="46">
        <v>0</v>
      </c>
      <c r="S37" s="74">
        <v>0</v>
      </c>
      <c r="W37">
        <v>85.67</v>
      </c>
      <c r="X37">
        <v>15.81</v>
      </c>
      <c r="Y37">
        <v>48.4</v>
      </c>
      <c r="Z37">
        <v>33.880000000000003</v>
      </c>
      <c r="AA37">
        <v>255.46</v>
      </c>
      <c r="AB37">
        <v>6.78</v>
      </c>
      <c r="AC37">
        <v>125.33</v>
      </c>
      <c r="AD37">
        <v>0</v>
      </c>
      <c r="AE37">
        <v>0.98</v>
      </c>
      <c r="AF37">
        <v>0</v>
      </c>
      <c r="AG37">
        <v>63.62</v>
      </c>
      <c r="AH37">
        <v>0</v>
      </c>
      <c r="AI37">
        <v>4.84</v>
      </c>
      <c r="AJ37">
        <v>0.52</v>
      </c>
      <c r="AK37">
        <v>0.97</v>
      </c>
      <c r="AL37">
        <v>1.02</v>
      </c>
      <c r="AM37">
        <v>0.37</v>
      </c>
      <c r="AN37">
        <v>63.16</v>
      </c>
      <c r="AO37">
        <v>13.63</v>
      </c>
      <c r="AP37">
        <v>23.23</v>
      </c>
      <c r="AQ37">
        <v>85.15</v>
      </c>
      <c r="AR37">
        <v>33.630000000000003</v>
      </c>
      <c r="AS37">
        <v>48.4</v>
      </c>
      <c r="AT37">
        <v>48.4</v>
      </c>
      <c r="AU37">
        <v>21.28</v>
      </c>
      <c r="AV37">
        <v>0</v>
      </c>
      <c r="AW37">
        <v>0.98</v>
      </c>
      <c r="AX37">
        <v>62.92</v>
      </c>
      <c r="AY37">
        <v>24.2</v>
      </c>
      <c r="AZ37">
        <v>24.2</v>
      </c>
      <c r="BA37">
        <v>0</v>
      </c>
      <c r="BB37">
        <v>30</v>
      </c>
      <c r="BC37">
        <v>0</v>
      </c>
      <c r="BD37">
        <v>23.72</v>
      </c>
      <c r="BE37">
        <v>0.97</v>
      </c>
      <c r="BF37">
        <v>43.56</v>
      </c>
      <c r="BG37">
        <v>62.92</v>
      </c>
      <c r="BH37">
        <v>0</v>
      </c>
      <c r="BI37">
        <v>0.61</v>
      </c>
      <c r="BJ37">
        <v>24.2</v>
      </c>
      <c r="BK37">
        <v>7.74</v>
      </c>
      <c r="BL37">
        <v>64.37</v>
      </c>
      <c r="BM37">
        <v>36</v>
      </c>
      <c r="BN37">
        <v>0</v>
      </c>
      <c r="BO37">
        <v>0.92</v>
      </c>
      <c r="BP37">
        <v>0.61</v>
      </c>
      <c r="BQ37">
        <v>2.23</v>
      </c>
      <c r="BR37">
        <v>84</v>
      </c>
    </row>
    <row r="38" spans="1:70">
      <c r="A38" t="s">
        <v>317</v>
      </c>
      <c r="G38" t="s">
        <v>80</v>
      </c>
      <c r="H38" s="73">
        <v>785.27</v>
      </c>
      <c r="I38" s="46">
        <v>230.43</v>
      </c>
      <c r="J38" s="46">
        <v>362.21</v>
      </c>
      <c r="K38" s="46">
        <v>69.7</v>
      </c>
      <c r="L38" s="46">
        <v>7.4</v>
      </c>
      <c r="M38" s="74">
        <v>0</v>
      </c>
      <c r="N38" s="73">
        <v>0</v>
      </c>
      <c r="O38" s="46">
        <v>30</v>
      </c>
      <c r="P38" s="46">
        <v>0</v>
      </c>
      <c r="Q38" s="46">
        <v>0</v>
      </c>
      <c r="R38" s="46">
        <v>0</v>
      </c>
      <c r="S38" s="74">
        <v>0</v>
      </c>
      <c r="W38">
        <v>85.67</v>
      </c>
      <c r="X38">
        <v>15.81</v>
      </c>
      <c r="Y38">
        <v>48.4</v>
      </c>
      <c r="Z38">
        <v>33.880000000000003</v>
      </c>
      <c r="AA38">
        <v>255.46</v>
      </c>
      <c r="AB38">
        <v>6.78</v>
      </c>
      <c r="AC38">
        <v>125.33</v>
      </c>
      <c r="AD38">
        <v>0</v>
      </c>
      <c r="AE38">
        <v>0.98</v>
      </c>
      <c r="AF38">
        <v>0</v>
      </c>
      <c r="AG38">
        <v>63.62</v>
      </c>
      <c r="AH38">
        <v>0</v>
      </c>
      <c r="AI38">
        <v>4.84</v>
      </c>
      <c r="AJ38">
        <v>0.52</v>
      </c>
      <c r="AK38">
        <v>0.97</v>
      </c>
      <c r="AL38">
        <v>1.02</v>
      </c>
      <c r="AM38">
        <v>0.37</v>
      </c>
      <c r="AN38">
        <v>63.16</v>
      </c>
      <c r="AO38">
        <v>13.63</v>
      </c>
      <c r="AP38">
        <v>23.23</v>
      </c>
      <c r="AQ38">
        <v>85.15</v>
      </c>
      <c r="AR38">
        <v>33.630000000000003</v>
      </c>
      <c r="AS38">
        <v>48.4</v>
      </c>
      <c r="AT38">
        <v>48.4</v>
      </c>
      <c r="AU38">
        <v>21.28</v>
      </c>
      <c r="AV38">
        <v>0</v>
      </c>
      <c r="AW38">
        <v>0.98</v>
      </c>
      <c r="AX38">
        <v>62.92</v>
      </c>
      <c r="AY38">
        <v>24.2</v>
      </c>
      <c r="AZ38">
        <v>24.2</v>
      </c>
      <c r="BA38">
        <v>0</v>
      </c>
      <c r="BB38">
        <v>30</v>
      </c>
      <c r="BC38">
        <v>0</v>
      </c>
      <c r="BD38">
        <v>23.72</v>
      </c>
      <c r="BE38">
        <v>0.97</v>
      </c>
      <c r="BF38">
        <v>43.56</v>
      </c>
      <c r="BG38">
        <v>62.92</v>
      </c>
      <c r="BH38">
        <v>0</v>
      </c>
      <c r="BI38">
        <v>0.61</v>
      </c>
      <c r="BJ38">
        <v>24.2</v>
      </c>
      <c r="BK38">
        <v>7.74</v>
      </c>
      <c r="BL38">
        <v>64.37</v>
      </c>
      <c r="BM38">
        <v>39</v>
      </c>
      <c r="BN38">
        <v>0</v>
      </c>
      <c r="BO38">
        <v>0.92</v>
      </c>
      <c r="BP38">
        <v>0.61</v>
      </c>
      <c r="BQ38">
        <v>2.56</v>
      </c>
      <c r="BR38">
        <v>91</v>
      </c>
    </row>
    <row r="39" spans="1:70">
      <c r="A39" t="s">
        <v>318</v>
      </c>
      <c r="G39" t="s">
        <v>81</v>
      </c>
      <c r="H39" s="73">
        <v>801.68999999999994</v>
      </c>
      <c r="I39" s="46">
        <v>237.03</v>
      </c>
      <c r="J39" s="46">
        <v>327.24</v>
      </c>
      <c r="K39" s="46">
        <v>93.9</v>
      </c>
      <c r="L39" s="46">
        <v>8.0299999999999994</v>
      </c>
      <c r="M39" s="74">
        <v>0</v>
      </c>
      <c r="N39" s="73">
        <v>0</v>
      </c>
      <c r="O39" s="46">
        <v>30</v>
      </c>
      <c r="P39" s="46">
        <v>0</v>
      </c>
      <c r="Q39" s="46">
        <v>0</v>
      </c>
      <c r="R39" s="46">
        <v>0</v>
      </c>
      <c r="S39" s="74">
        <v>0</v>
      </c>
      <c r="W39">
        <v>85.67</v>
      </c>
      <c r="X39">
        <v>15.81</v>
      </c>
      <c r="Y39">
        <v>48.4</v>
      </c>
      <c r="Z39">
        <v>33.880000000000003</v>
      </c>
      <c r="AA39">
        <v>255.46</v>
      </c>
      <c r="AB39">
        <v>6.78</v>
      </c>
      <c r="AC39">
        <v>90.36</v>
      </c>
      <c r="AD39">
        <v>0</v>
      </c>
      <c r="AE39">
        <v>0.98</v>
      </c>
      <c r="AF39">
        <v>0</v>
      </c>
      <c r="AG39">
        <v>63.62</v>
      </c>
      <c r="AH39">
        <v>0</v>
      </c>
      <c r="AI39">
        <v>4.84</v>
      </c>
      <c r="AJ39">
        <v>0.52</v>
      </c>
      <c r="AK39">
        <v>0.97</v>
      </c>
      <c r="AL39">
        <v>1.02</v>
      </c>
      <c r="AM39">
        <v>0.37</v>
      </c>
      <c r="AN39">
        <v>63.16</v>
      </c>
      <c r="AO39">
        <v>13.63</v>
      </c>
      <c r="AP39">
        <v>23.23</v>
      </c>
      <c r="AQ39">
        <v>85.15</v>
      </c>
      <c r="AR39">
        <v>34.65</v>
      </c>
      <c r="AS39">
        <v>48.4</v>
      </c>
      <c r="AT39">
        <v>48.4</v>
      </c>
      <c r="AU39">
        <v>21.28</v>
      </c>
      <c r="AV39">
        <v>24.2</v>
      </c>
      <c r="AW39">
        <v>0.98</v>
      </c>
      <c r="AX39">
        <v>62.92</v>
      </c>
      <c r="AY39">
        <v>24.2</v>
      </c>
      <c r="AZ39">
        <v>24.2</v>
      </c>
      <c r="BA39">
        <v>0</v>
      </c>
      <c r="BB39">
        <v>30</v>
      </c>
      <c r="BC39">
        <v>0</v>
      </c>
      <c r="BD39">
        <v>23.72</v>
      </c>
      <c r="BE39">
        <v>0.97</v>
      </c>
      <c r="BF39">
        <v>43.56</v>
      </c>
      <c r="BG39">
        <v>62.92</v>
      </c>
      <c r="BH39">
        <v>0</v>
      </c>
      <c r="BI39">
        <v>0.61</v>
      </c>
      <c r="BJ39">
        <v>24.2</v>
      </c>
      <c r="BK39">
        <v>7.74</v>
      </c>
      <c r="BL39">
        <v>64.37</v>
      </c>
      <c r="BM39">
        <v>45.6</v>
      </c>
      <c r="BN39">
        <v>0</v>
      </c>
      <c r="BO39">
        <v>0.92</v>
      </c>
      <c r="BP39">
        <v>0.61</v>
      </c>
      <c r="BQ39">
        <v>3.19</v>
      </c>
      <c r="BR39">
        <v>106.4</v>
      </c>
    </row>
    <row r="40" spans="1:70">
      <c r="A40" t="s">
        <v>338</v>
      </c>
      <c r="G40" t="s">
        <v>82</v>
      </c>
      <c r="H40" s="73">
        <v>810.08999999999992</v>
      </c>
      <c r="I40" s="46">
        <v>240.63</v>
      </c>
      <c r="J40" s="46">
        <v>327.24</v>
      </c>
      <c r="K40" s="46">
        <v>93.9</v>
      </c>
      <c r="L40" s="46">
        <v>8.49</v>
      </c>
      <c r="M40" s="74">
        <v>0</v>
      </c>
      <c r="N40" s="73">
        <v>0</v>
      </c>
      <c r="O40" s="46">
        <v>30</v>
      </c>
      <c r="P40" s="46">
        <v>0</v>
      </c>
      <c r="Q40" s="46">
        <v>0</v>
      </c>
      <c r="R40" s="46">
        <v>0</v>
      </c>
      <c r="S40" s="74">
        <v>0</v>
      </c>
      <c r="W40">
        <v>85.67</v>
      </c>
      <c r="X40">
        <v>15.81</v>
      </c>
      <c r="Y40">
        <v>48.4</v>
      </c>
      <c r="Z40">
        <v>33.880000000000003</v>
      </c>
      <c r="AA40">
        <v>255.46</v>
      </c>
      <c r="AB40">
        <v>6.78</v>
      </c>
      <c r="AC40">
        <v>90.36</v>
      </c>
      <c r="AD40">
        <v>0</v>
      </c>
      <c r="AE40">
        <v>0.98</v>
      </c>
      <c r="AF40">
        <v>0</v>
      </c>
      <c r="AG40">
        <v>63.62</v>
      </c>
      <c r="AH40">
        <v>0</v>
      </c>
      <c r="AI40">
        <v>4.84</v>
      </c>
      <c r="AJ40">
        <v>0.52</v>
      </c>
      <c r="AK40">
        <v>0.97</v>
      </c>
      <c r="AL40">
        <v>1.02</v>
      </c>
      <c r="AM40">
        <v>0.37</v>
      </c>
      <c r="AN40">
        <v>63.16</v>
      </c>
      <c r="AO40">
        <v>13.63</v>
      </c>
      <c r="AP40">
        <v>23.23</v>
      </c>
      <c r="AQ40">
        <v>85.15</v>
      </c>
      <c r="AR40">
        <v>34.65</v>
      </c>
      <c r="AS40">
        <v>48.4</v>
      </c>
      <c r="AT40">
        <v>48.4</v>
      </c>
      <c r="AU40">
        <v>21.28</v>
      </c>
      <c r="AV40">
        <v>24.2</v>
      </c>
      <c r="AW40">
        <v>0.98</v>
      </c>
      <c r="AX40">
        <v>62.92</v>
      </c>
      <c r="AY40">
        <v>24.2</v>
      </c>
      <c r="AZ40">
        <v>24.2</v>
      </c>
      <c r="BA40">
        <v>0</v>
      </c>
      <c r="BB40">
        <v>30</v>
      </c>
      <c r="BC40">
        <v>0</v>
      </c>
      <c r="BD40">
        <v>23.72</v>
      </c>
      <c r="BE40">
        <v>0.97</v>
      </c>
      <c r="BF40">
        <v>43.56</v>
      </c>
      <c r="BG40">
        <v>62.92</v>
      </c>
      <c r="BH40">
        <v>0</v>
      </c>
      <c r="BI40">
        <v>0.61</v>
      </c>
      <c r="BJ40">
        <v>24.2</v>
      </c>
      <c r="BK40">
        <v>7.74</v>
      </c>
      <c r="BL40">
        <v>64.37</v>
      </c>
      <c r="BM40">
        <v>49.2</v>
      </c>
      <c r="BN40">
        <v>0</v>
      </c>
      <c r="BO40">
        <v>0.92</v>
      </c>
      <c r="BP40">
        <v>0.61</v>
      </c>
      <c r="BQ40">
        <v>3.65</v>
      </c>
      <c r="BR40">
        <v>114.8</v>
      </c>
    </row>
    <row r="41" spans="1:70">
      <c r="A41" t="s">
        <v>339</v>
      </c>
      <c r="G41" t="s">
        <v>83</v>
      </c>
      <c r="H41" s="73">
        <v>821.29</v>
      </c>
      <c r="I41" s="46">
        <v>245.43</v>
      </c>
      <c r="J41" s="46">
        <v>327.24</v>
      </c>
      <c r="K41" s="46">
        <v>93.9</v>
      </c>
      <c r="L41" s="46">
        <v>8.92</v>
      </c>
      <c r="M41" s="74">
        <v>0</v>
      </c>
      <c r="N41" s="73">
        <v>0</v>
      </c>
      <c r="O41" s="46">
        <v>30</v>
      </c>
      <c r="P41" s="46">
        <v>0</v>
      </c>
      <c r="Q41" s="46">
        <v>0</v>
      </c>
      <c r="R41" s="46">
        <v>0</v>
      </c>
      <c r="S41" s="74">
        <v>0</v>
      </c>
      <c r="W41">
        <v>85.67</v>
      </c>
      <c r="X41">
        <v>15.81</v>
      </c>
      <c r="Y41">
        <v>48.4</v>
      </c>
      <c r="Z41">
        <v>33.880000000000003</v>
      </c>
      <c r="AA41">
        <v>255.46</v>
      </c>
      <c r="AB41">
        <v>6.78</v>
      </c>
      <c r="AC41">
        <v>90.36</v>
      </c>
      <c r="AD41">
        <v>0</v>
      </c>
      <c r="AE41">
        <v>0.98</v>
      </c>
      <c r="AF41">
        <v>0</v>
      </c>
      <c r="AG41">
        <v>63.62</v>
      </c>
      <c r="AH41">
        <v>0</v>
      </c>
      <c r="AI41">
        <v>4.84</v>
      </c>
      <c r="AJ41">
        <v>0.52</v>
      </c>
      <c r="AK41">
        <v>0.97</v>
      </c>
      <c r="AL41">
        <v>1.02</v>
      </c>
      <c r="AM41">
        <v>0.37</v>
      </c>
      <c r="AN41">
        <v>63.16</v>
      </c>
      <c r="AO41">
        <v>13.63</v>
      </c>
      <c r="AP41">
        <v>23.23</v>
      </c>
      <c r="AQ41">
        <v>85.15</v>
      </c>
      <c r="AR41">
        <v>34.65</v>
      </c>
      <c r="AS41">
        <v>48.4</v>
      </c>
      <c r="AT41">
        <v>48.4</v>
      </c>
      <c r="AU41">
        <v>21.28</v>
      </c>
      <c r="AV41">
        <v>24.2</v>
      </c>
      <c r="AW41">
        <v>0.98</v>
      </c>
      <c r="AX41">
        <v>62.92</v>
      </c>
      <c r="AY41">
        <v>24.2</v>
      </c>
      <c r="AZ41">
        <v>24.2</v>
      </c>
      <c r="BA41">
        <v>0</v>
      </c>
      <c r="BB41">
        <v>30</v>
      </c>
      <c r="BC41">
        <v>0</v>
      </c>
      <c r="BD41">
        <v>23.72</v>
      </c>
      <c r="BE41">
        <v>0.97</v>
      </c>
      <c r="BF41">
        <v>43.56</v>
      </c>
      <c r="BG41">
        <v>62.92</v>
      </c>
      <c r="BH41">
        <v>0</v>
      </c>
      <c r="BI41">
        <v>0.61</v>
      </c>
      <c r="BJ41">
        <v>24.2</v>
      </c>
      <c r="BK41">
        <v>7.74</v>
      </c>
      <c r="BL41">
        <v>64.37</v>
      </c>
      <c r="BM41">
        <v>54</v>
      </c>
      <c r="BN41">
        <v>0</v>
      </c>
      <c r="BO41">
        <v>0.92</v>
      </c>
      <c r="BP41">
        <v>0.61</v>
      </c>
      <c r="BQ41">
        <v>4.08</v>
      </c>
      <c r="BR41">
        <v>126</v>
      </c>
    </row>
    <row r="42" spans="1:70">
      <c r="A42" t="s">
        <v>340</v>
      </c>
      <c r="G42" t="s">
        <v>84</v>
      </c>
      <c r="H42" s="73">
        <v>828.29</v>
      </c>
      <c r="I42" s="46">
        <v>248.43</v>
      </c>
      <c r="J42" s="46">
        <v>327.24</v>
      </c>
      <c r="K42" s="46">
        <v>93.9</v>
      </c>
      <c r="L42" s="46">
        <v>9.379999999999999</v>
      </c>
      <c r="M42" s="74">
        <v>0</v>
      </c>
      <c r="N42" s="73">
        <v>0</v>
      </c>
      <c r="O42" s="46">
        <v>30</v>
      </c>
      <c r="P42" s="46">
        <v>0</v>
      </c>
      <c r="Q42" s="46">
        <v>0</v>
      </c>
      <c r="R42" s="46">
        <v>0</v>
      </c>
      <c r="S42" s="74">
        <v>0</v>
      </c>
      <c r="W42">
        <v>85.67</v>
      </c>
      <c r="X42">
        <v>15.81</v>
      </c>
      <c r="Y42">
        <v>48.4</v>
      </c>
      <c r="Z42">
        <v>33.880000000000003</v>
      </c>
      <c r="AA42">
        <v>255.46</v>
      </c>
      <c r="AB42">
        <v>6.78</v>
      </c>
      <c r="AC42">
        <v>90.36</v>
      </c>
      <c r="AD42">
        <v>0</v>
      </c>
      <c r="AE42">
        <v>0.98</v>
      </c>
      <c r="AF42">
        <v>0</v>
      </c>
      <c r="AG42">
        <v>63.62</v>
      </c>
      <c r="AH42">
        <v>0</v>
      </c>
      <c r="AI42">
        <v>4.84</v>
      </c>
      <c r="AJ42">
        <v>0.52</v>
      </c>
      <c r="AK42">
        <v>0.97</v>
      </c>
      <c r="AL42">
        <v>1.02</v>
      </c>
      <c r="AM42">
        <v>0.37</v>
      </c>
      <c r="AN42">
        <v>63.16</v>
      </c>
      <c r="AO42">
        <v>13.63</v>
      </c>
      <c r="AP42">
        <v>23.23</v>
      </c>
      <c r="AQ42">
        <v>85.15</v>
      </c>
      <c r="AR42">
        <v>34.65</v>
      </c>
      <c r="AS42">
        <v>48.4</v>
      </c>
      <c r="AT42">
        <v>48.4</v>
      </c>
      <c r="AU42">
        <v>21.28</v>
      </c>
      <c r="AV42">
        <v>24.2</v>
      </c>
      <c r="AW42">
        <v>0.98</v>
      </c>
      <c r="AX42">
        <v>62.92</v>
      </c>
      <c r="AY42">
        <v>24.2</v>
      </c>
      <c r="AZ42">
        <v>24.2</v>
      </c>
      <c r="BA42">
        <v>0</v>
      </c>
      <c r="BB42">
        <v>30</v>
      </c>
      <c r="BC42">
        <v>0</v>
      </c>
      <c r="BD42">
        <v>23.72</v>
      </c>
      <c r="BE42">
        <v>0.97</v>
      </c>
      <c r="BF42">
        <v>43.56</v>
      </c>
      <c r="BG42">
        <v>62.92</v>
      </c>
      <c r="BH42">
        <v>0</v>
      </c>
      <c r="BI42">
        <v>0.61</v>
      </c>
      <c r="BJ42">
        <v>24.2</v>
      </c>
      <c r="BK42">
        <v>7.74</v>
      </c>
      <c r="BL42">
        <v>64.37</v>
      </c>
      <c r="BM42">
        <v>57</v>
      </c>
      <c r="BN42">
        <v>0</v>
      </c>
      <c r="BO42">
        <v>0.92</v>
      </c>
      <c r="BP42">
        <v>0.61</v>
      </c>
      <c r="BQ42">
        <v>4.54</v>
      </c>
      <c r="BR42">
        <v>133</v>
      </c>
    </row>
    <row r="43" spans="1:70">
      <c r="A43" t="s">
        <v>346</v>
      </c>
      <c r="G43" t="s">
        <v>85</v>
      </c>
      <c r="H43" s="73">
        <v>837.32999999999993</v>
      </c>
      <c r="I43" s="46">
        <v>342.41999999999996</v>
      </c>
      <c r="J43" s="46">
        <v>327.24</v>
      </c>
      <c r="K43" s="46">
        <v>93.9</v>
      </c>
      <c r="L43" s="46">
        <v>9.85</v>
      </c>
      <c r="M43" s="74">
        <v>0</v>
      </c>
      <c r="N43" s="73">
        <v>0</v>
      </c>
      <c r="O43" s="46">
        <v>30</v>
      </c>
      <c r="P43" s="46">
        <v>0</v>
      </c>
      <c r="Q43" s="46">
        <v>0</v>
      </c>
      <c r="R43" s="46">
        <v>0</v>
      </c>
      <c r="S43" s="74">
        <v>0</v>
      </c>
      <c r="W43">
        <v>85.67</v>
      </c>
      <c r="X43">
        <v>15.81</v>
      </c>
      <c r="Y43">
        <v>48.4</v>
      </c>
      <c r="Z43">
        <v>33.880000000000003</v>
      </c>
      <c r="AA43">
        <v>255.46</v>
      </c>
      <c r="AB43">
        <v>6.78</v>
      </c>
      <c r="AC43">
        <v>90.36</v>
      </c>
      <c r="AD43">
        <v>0</v>
      </c>
      <c r="AE43">
        <v>0.98</v>
      </c>
      <c r="AF43">
        <v>0</v>
      </c>
      <c r="AG43">
        <v>63.62</v>
      </c>
      <c r="AH43">
        <v>0</v>
      </c>
      <c r="AI43">
        <v>4.84</v>
      </c>
      <c r="AJ43">
        <v>0.52</v>
      </c>
      <c r="AK43">
        <v>0.97</v>
      </c>
      <c r="AL43">
        <v>1.02</v>
      </c>
      <c r="AM43">
        <v>0.37</v>
      </c>
      <c r="AN43">
        <v>63.16</v>
      </c>
      <c r="AO43">
        <v>13.63</v>
      </c>
      <c r="AP43">
        <v>23.23</v>
      </c>
      <c r="AQ43">
        <v>85.15</v>
      </c>
      <c r="AR43">
        <v>36.69</v>
      </c>
      <c r="AS43">
        <v>48.4</v>
      </c>
      <c r="AT43">
        <v>48.4</v>
      </c>
      <c r="AU43">
        <v>21.28</v>
      </c>
      <c r="AV43">
        <v>24.2</v>
      </c>
      <c r="AW43">
        <v>0.98</v>
      </c>
      <c r="AX43">
        <v>62.92</v>
      </c>
      <c r="AY43">
        <v>24.2</v>
      </c>
      <c r="AZ43">
        <v>24.2</v>
      </c>
      <c r="BA43">
        <v>0</v>
      </c>
      <c r="BB43">
        <v>30</v>
      </c>
      <c r="BC43">
        <v>90.99</v>
      </c>
      <c r="BD43">
        <v>23.72</v>
      </c>
      <c r="BE43">
        <v>0.97</v>
      </c>
      <c r="BF43">
        <v>43.56</v>
      </c>
      <c r="BG43">
        <v>62.92</v>
      </c>
      <c r="BH43">
        <v>0</v>
      </c>
      <c r="BI43">
        <v>0.61</v>
      </c>
      <c r="BJ43">
        <v>24.2</v>
      </c>
      <c r="BK43">
        <v>7.74</v>
      </c>
      <c r="BL43">
        <v>64.37</v>
      </c>
      <c r="BM43">
        <v>60</v>
      </c>
      <c r="BN43">
        <v>0</v>
      </c>
      <c r="BO43">
        <v>0.92</v>
      </c>
      <c r="BP43">
        <v>0.61</v>
      </c>
      <c r="BQ43">
        <v>5.01</v>
      </c>
      <c r="BR43">
        <v>140</v>
      </c>
    </row>
    <row r="44" spans="1:70">
      <c r="A44" t="s">
        <v>350</v>
      </c>
      <c r="G44" t="s">
        <v>86</v>
      </c>
      <c r="H44" s="73">
        <v>846.43</v>
      </c>
      <c r="I44" s="46">
        <v>346.31999999999994</v>
      </c>
      <c r="J44" s="46">
        <v>327.24</v>
      </c>
      <c r="K44" s="46">
        <v>93.9</v>
      </c>
      <c r="L44" s="46">
        <v>10.07</v>
      </c>
      <c r="M44" s="74">
        <v>0</v>
      </c>
      <c r="N44" s="73">
        <v>0</v>
      </c>
      <c r="O44" s="46">
        <v>30</v>
      </c>
      <c r="P44" s="46">
        <v>0</v>
      </c>
      <c r="Q44" s="46">
        <v>0</v>
      </c>
      <c r="R44" s="46">
        <v>0</v>
      </c>
      <c r="S44" s="74">
        <v>0</v>
      </c>
      <c r="W44">
        <v>85.67</v>
      </c>
      <c r="X44">
        <v>15.81</v>
      </c>
      <c r="Y44">
        <v>48.4</v>
      </c>
      <c r="Z44">
        <v>33.880000000000003</v>
      </c>
      <c r="AA44">
        <v>255.46</v>
      </c>
      <c r="AB44">
        <v>6.78</v>
      </c>
      <c r="AC44">
        <v>90.36</v>
      </c>
      <c r="AD44">
        <v>0</v>
      </c>
      <c r="AE44">
        <v>0.98</v>
      </c>
      <c r="AF44">
        <v>0</v>
      </c>
      <c r="AG44">
        <v>63.62</v>
      </c>
      <c r="AH44">
        <v>0</v>
      </c>
      <c r="AI44">
        <v>4.84</v>
      </c>
      <c r="AJ44">
        <v>0.52</v>
      </c>
      <c r="AK44">
        <v>0.97</v>
      </c>
      <c r="AL44">
        <v>1.02</v>
      </c>
      <c r="AM44">
        <v>0.37</v>
      </c>
      <c r="AN44">
        <v>63.16</v>
      </c>
      <c r="AO44">
        <v>13.63</v>
      </c>
      <c r="AP44">
        <v>23.23</v>
      </c>
      <c r="AQ44">
        <v>85.15</v>
      </c>
      <c r="AR44">
        <v>36.69</v>
      </c>
      <c r="AS44">
        <v>48.4</v>
      </c>
      <c r="AT44">
        <v>48.4</v>
      </c>
      <c r="AU44">
        <v>21.28</v>
      </c>
      <c r="AV44">
        <v>24.2</v>
      </c>
      <c r="AW44">
        <v>0.98</v>
      </c>
      <c r="AX44">
        <v>62.92</v>
      </c>
      <c r="AY44">
        <v>24.2</v>
      </c>
      <c r="AZ44">
        <v>24.2</v>
      </c>
      <c r="BA44">
        <v>0</v>
      </c>
      <c r="BB44">
        <v>30</v>
      </c>
      <c r="BC44">
        <v>90.99</v>
      </c>
      <c r="BD44">
        <v>23.72</v>
      </c>
      <c r="BE44">
        <v>0.97</v>
      </c>
      <c r="BF44">
        <v>43.56</v>
      </c>
      <c r="BG44">
        <v>62.92</v>
      </c>
      <c r="BH44">
        <v>0</v>
      </c>
      <c r="BI44">
        <v>0.61</v>
      </c>
      <c r="BJ44">
        <v>24.2</v>
      </c>
      <c r="BK44">
        <v>7.74</v>
      </c>
      <c r="BL44">
        <v>64.37</v>
      </c>
      <c r="BM44">
        <v>63.9</v>
      </c>
      <c r="BN44">
        <v>0</v>
      </c>
      <c r="BO44">
        <v>0.92</v>
      </c>
      <c r="BP44">
        <v>0.61</v>
      </c>
      <c r="BQ44">
        <v>5.23</v>
      </c>
      <c r="BR44">
        <v>149.1</v>
      </c>
    </row>
    <row r="45" spans="1:70">
      <c r="A45" t="s">
        <v>373</v>
      </c>
      <c r="G45" t="s">
        <v>87</v>
      </c>
      <c r="H45" s="73">
        <v>852.7299999999999</v>
      </c>
      <c r="I45" s="46">
        <v>349.02</v>
      </c>
      <c r="J45" s="46">
        <v>327.24</v>
      </c>
      <c r="K45" s="46">
        <v>93.9</v>
      </c>
      <c r="L45" s="46">
        <v>10.07</v>
      </c>
      <c r="M45" s="74">
        <v>0</v>
      </c>
      <c r="N45" s="73">
        <v>0</v>
      </c>
      <c r="O45" s="46">
        <v>30</v>
      </c>
      <c r="P45" s="46">
        <v>0</v>
      </c>
      <c r="Q45" s="46">
        <v>0</v>
      </c>
      <c r="R45" s="46">
        <v>0</v>
      </c>
      <c r="S45" s="74">
        <v>0</v>
      </c>
      <c r="W45">
        <v>85.67</v>
      </c>
      <c r="X45">
        <v>15.81</v>
      </c>
      <c r="Y45">
        <v>48.4</v>
      </c>
      <c r="Z45">
        <v>33.880000000000003</v>
      </c>
      <c r="AA45">
        <v>255.46</v>
      </c>
      <c r="AB45">
        <v>6.78</v>
      </c>
      <c r="AC45">
        <v>90.36</v>
      </c>
      <c r="AD45">
        <v>0</v>
      </c>
      <c r="AE45">
        <v>0.98</v>
      </c>
      <c r="AF45">
        <v>0</v>
      </c>
      <c r="AG45">
        <v>63.62</v>
      </c>
      <c r="AH45">
        <v>0</v>
      </c>
      <c r="AI45">
        <v>4.84</v>
      </c>
      <c r="AJ45">
        <v>0.52</v>
      </c>
      <c r="AK45">
        <v>0.97</v>
      </c>
      <c r="AL45">
        <v>1.02</v>
      </c>
      <c r="AM45">
        <v>0.37</v>
      </c>
      <c r="AN45">
        <v>63.16</v>
      </c>
      <c r="AO45">
        <v>13.63</v>
      </c>
      <c r="AP45">
        <v>23.23</v>
      </c>
      <c r="AQ45">
        <v>85.15</v>
      </c>
      <c r="AR45">
        <v>36.69</v>
      </c>
      <c r="AS45">
        <v>48.4</v>
      </c>
      <c r="AT45">
        <v>48.4</v>
      </c>
      <c r="AU45">
        <v>21.28</v>
      </c>
      <c r="AV45">
        <v>24.2</v>
      </c>
      <c r="AW45">
        <v>0.98</v>
      </c>
      <c r="AX45">
        <v>62.92</v>
      </c>
      <c r="AY45">
        <v>24.2</v>
      </c>
      <c r="AZ45">
        <v>24.2</v>
      </c>
      <c r="BA45">
        <v>0</v>
      </c>
      <c r="BB45">
        <v>30</v>
      </c>
      <c r="BC45">
        <v>90.99</v>
      </c>
      <c r="BD45">
        <v>23.72</v>
      </c>
      <c r="BE45">
        <v>0.97</v>
      </c>
      <c r="BF45">
        <v>43.56</v>
      </c>
      <c r="BG45">
        <v>62.92</v>
      </c>
      <c r="BH45">
        <v>0</v>
      </c>
      <c r="BI45">
        <v>0.61</v>
      </c>
      <c r="BJ45">
        <v>24.2</v>
      </c>
      <c r="BK45">
        <v>7.74</v>
      </c>
      <c r="BL45">
        <v>64.37</v>
      </c>
      <c r="BM45">
        <v>66.599999999999994</v>
      </c>
      <c r="BN45">
        <v>0</v>
      </c>
      <c r="BO45">
        <v>0.92</v>
      </c>
      <c r="BP45">
        <v>0.61</v>
      </c>
      <c r="BQ45">
        <v>5.23</v>
      </c>
      <c r="BR45">
        <v>155.4</v>
      </c>
    </row>
    <row r="46" spans="1:70">
      <c r="A46" t="s">
        <v>374</v>
      </c>
      <c r="G46" t="s">
        <v>88</v>
      </c>
      <c r="H46" s="73">
        <v>860.43</v>
      </c>
      <c r="I46" s="46">
        <v>352.31999999999994</v>
      </c>
      <c r="J46" s="46">
        <v>327.24</v>
      </c>
      <c r="K46" s="46">
        <v>93.9</v>
      </c>
      <c r="L46" s="46">
        <v>10.07</v>
      </c>
      <c r="M46" s="74">
        <v>0</v>
      </c>
      <c r="N46" s="73">
        <v>0</v>
      </c>
      <c r="O46" s="46">
        <v>30</v>
      </c>
      <c r="P46" s="46">
        <v>0</v>
      </c>
      <c r="Q46" s="46">
        <v>0</v>
      </c>
      <c r="R46" s="46">
        <v>0</v>
      </c>
      <c r="S46" s="74">
        <v>0</v>
      </c>
      <c r="W46">
        <v>85.67</v>
      </c>
      <c r="X46">
        <v>15.81</v>
      </c>
      <c r="Y46">
        <v>48.4</v>
      </c>
      <c r="Z46">
        <v>33.880000000000003</v>
      </c>
      <c r="AA46">
        <v>255.46</v>
      </c>
      <c r="AB46">
        <v>6.78</v>
      </c>
      <c r="AC46">
        <v>90.36</v>
      </c>
      <c r="AD46">
        <v>0</v>
      </c>
      <c r="AE46">
        <v>0.98</v>
      </c>
      <c r="AF46">
        <v>0</v>
      </c>
      <c r="AG46">
        <v>63.62</v>
      </c>
      <c r="AH46">
        <v>0</v>
      </c>
      <c r="AI46">
        <v>4.84</v>
      </c>
      <c r="AJ46">
        <v>0.52</v>
      </c>
      <c r="AK46">
        <v>0.97</v>
      </c>
      <c r="AL46">
        <v>1.02</v>
      </c>
      <c r="AM46">
        <v>0.37</v>
      </c>
      <c r="AN46">
        <v>63.16</v>
      </c>
      <c r="AO46">
        <v>13.63</v>
      </c>
      <c r="AP46">
        <v>23.23</v>
      </c>
      <c r="AQ46">
        <v>85.15</v>
      </c>
      <c r="AR46">
        <v>36.69</v>
      </c>
      <c r="AS46">
        <v>48.4</v>
      </c>
      <c r="AT46">
        <v>48.4</v>
      </c>
      <c r="AU46">
        <v>21.28</v>
      </c>
      <c r="AV46">
        <v>24.2</v>
      </c>
      <c r="AW46">
        <v>0.98</v>
      </c>
      <c r="AX46">
        <v>62.92</v>
      </c>
      <c r="AY46">
        <v>24.2</v>
      </c>
      <c r="AZ46">
        <v>24.2</v>
      </c>
      <c r="BA46">
        <v>0</v>
      </c>
      <c r="BB46">
        <v>30</v>
      </c>
      <c r="BC46">
        <v>90.99</v>
      </c>
      <c r="BD46">
        <v>23.72</v>
      </c>
      <c r="BE46">
        <v>0.97</v>
      </c>
      <c r="BF46">
        <v>43.56</v>
      </c>
      <c r="BG46">
        <v>62.92</v>
      </c>
      <c r="BH46">
        <v>0</v>
      </c>
      <c r="BI46">
        <v>0.61</v>
      </c>
      <c r="BJ46">
        <v>24.2</v>
      </c>
      <c r="BK46">
        <v>7.74</v>
      </c>
      <c r="BL46">
        <v>64.37</v>
      </c>
      <c r="BM46">
        <v>69.900000000000006</v>
      </c>
      <c r="BN46">
        <v>0</v>
      </c>
      <c r="BO46">
        <v>0.92</v>
      </c>
      <c r="BP46">
        <v>0.61</v>
      </c>
      <c r="BQ46">
        <v>5.23</v>
      </c>
      <c r="BR46">
        <v>163.1</v>
      </c>
    </row>
    <row r="47" spans="1:70">
      <c r="A47" t="s">
        <v>378</v>
      </c>
      <c r="G47" t="s">
        <v>89</v>
      </c>
      <c r="H47" s="73">
        <v>865.32999999999993</v>
      </c>
      <c r="I47" s="46">
        <v>354.41999999999996</v>
      </c>
      <c r="J47" s="46">
        <v>330.02</v>
      </c>
      <c r="K47" s="46">
        <v>93.9</v>
      </c>
      <c r="L47" s="46">
        <v>10.07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85.67</v>
      </c>
      <c r="X47">
        <v>15.81</v>
      </c>
      <c r="Y47">
        <v>48.4</v>
      </c>
      <c r="Z47">
        <v>33.880000000000003</v>
      </c>
      <c r="AA47">
        <v>255.46</v>
      </c>
      <c r="AB47">
        <v>6.78</v>
      </c>
      <c r="AC47">
        <v>90.36</v>
      </c>
      <c r="AD47">
        <v>0</v>
      </c>
      <c r="AE47">
        <v>0.98</v>
      </c>
      <c r="AF47">
        <v>0</v>
      </c>
      <c r="AG47">
        <v>63.62</v>
      </c>
      <c r="AH47">
        <v>0</v>
      </c>
      <c r="AI47">
        <v>4.84</v>
      </c>
      <c r="AJ47">
        <v>0.52</v>
      </c>
      <c r="AK47">
        <v>0.97</v>
      </c>
      <c r="AL47">
        <v>1.02</v>
      </c>
      <c r="AM47">
        <v>0.37</v>
      </c>
      <c r="AN47">
        <v>63.16</v>
      </c>
      <c r="AO47">
        <v>16.41</v>
      </c>
      <c r="AP47">
        <v>23.23</v>
      </c>
      <c r="AQ47">
        <v>85.15</v>
      </c>
      <c r="AR47">
        <v>36.69</v>
      </c>
      <c r="AS47">
        <v>48.4</v>
      </c>
      <c r="AT47">
        <v>48.4</v>
      </c>
      <c r="AU47">
        <v>21.28</v>
      </c>
      <c r="AV47">
        <v>24.2</v>
      </c>
      <c r="AW47">
        <v>0.98</v>
      </c>
      <c r="AX47">
        <v>62.92</v>
      </c>
      <c r="AY47">
        <v>24.2</v>
      </c>
      <c r="AZ47">
        <v>24.2</v>
      </c>
      <c r="BA47">
        <v>0</v>
      </c>
      <c r="BB47">
        <v>30</v>
      </c>
      <c r="BC47">
        <v>90.99</v>
      </c>
      <c r="BD47">
        <v>23.72</v>
      </c>
      <c r="BE47">
        <v>0.97</v>
      </c>
      <c r="BF47">
        <v>43.56</v>
      </c>
      <c r="BG47">
        <v>62.92</v>
      </c>
      <c r="BH47">
        <v>0</v>
      </c>
      <c r="BI47">
        <v>0.61</v>
      </c>
      <c r="BJ47">
        <v>24.2</v>
      </c>
      <c r="BK47">
        <v>7.74</v>
      </c>
      <c r="BL47">
        <v>64.37</v>
      </c>
      <c r="BM47">
        <v>72</v>
      </c>
      <c r="BN47">
        <v>0</v>
      </c>
      <c r="BO47">
        <v>0.92</v>
      </c>
      <c r="BP47">
        <v>0.61</v>
      </c>
      <c r="BQ47">
        <v>5.23</v>
      </c>
      <c r="BR47">
        <v>168</v>
      </c>
    </row>
    <row r="48" spans="1:70">
      <c r="A48" t="s">
        <v>382</v>
      </c>
      <c r="G48" t="s">
        <v>90</v>
      </c>
      <c r="H48" s="73">
        <v>865.32999999999993</v>
      </c>
      <c r="I48" s="46">
        <v>354.41999999999996</v>
      </c>
      <c r="J48" s="46">
        <v>330.02</v>
      </c>
      <c r="K48" s="46">
        <v>93.9</v>
      </c>
      <c r="L48" s="46">
        <v>10.94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85.67</v>
      </c>
      <c r="X48">
        <v>15.81</v>
      </c>
      <c r="Y48">
        <v>48.4</v>
      </c>
      <c r="Z48">
        <v>33.880000000000003</v>
      </c>
      <c r="AA48">
        <v>255.46</v>
      </c>
      <c r="AB48">
        <v>6.78</v>
      </c>
      <c r="AC48">
        <v>90.36</v>
      </c>
      <c r="AD48">
        <v>0</v>
      </c>
      <c r="AE48">
        <v>0.98</v>
      </c>
      <c r="AF48">
        <v>0</v>
      </c>
      <c r="AG48">
        <v>63.62</v>
      </c>
      <c r="AH48">
        <v>0</v>
      </c>
      <c r="AI48">
        <v>4.84</v>
      </c>
      <c r="AJ48">
        <v>0.52</v>
      </c>
      <c r="AK48">
        <v>0.97</v>
      </c>
      <c r="AL48">
        <v>1.02</v>
      </c>
      <c r="AM48">
        <v>0.37</v>
      </c>
      <c r="AN48">
        <v>63.16</v>
      </c>
      <c r="AO48">
        <v>16.41</v>
      </c>
      <c r="AP48">
        <v>23.23</v>
      </c>
      <c r="AQ48">
        <v>85.15</v>
      </c>
      <c r="AR48">
        <v>36.69</v>
      </c>
      <c r="AS48">
        <v>48.4</v>
      </c>
      <c r="AT48">
        <v>48.4</v>
      </c>
      <c r="AU48">
        <v>21.28</v>
      </c>
      <c r="AV48">
        <v>24.2</v>
      </c>
      <c r="AW48">
        <v>0.98</v>
      </c>
      <c r="AX48">
        <v>62.92</v>
      </c>
      <c r="AY48">
        <v>24.2</v>
      </c>
      <c r="AZ48">
        <v>24.2</v>
      </c>
      <c r="BA48">
        <v>0</v>
      </c>
      <c r="BB48">
        <v>30</v>
      </c>
      <c r="BC48">
        <v>90.99</v>
      </c>
      <c r="BD48">
        <v>23.72</v>
      </c>
      <c r="BE48">
        <v>0.97</v>
      </c>
      <c r="BF48">
        <v>43.56</v>
      </c>
      <c r="BG48">
        <v>62.92</v>
      </c>
      <c r="BH48">
        <v>0</v>
      </c>
      <c r="BI48">
        <v>0.61</v>
      </c>
      <c r="BJ48">
        <v>24.2</v>
      </c>
      <c r="BK48">
        <v>7.74</v>
      </c>
      <c r="BL48">
        <v>64.37</v>
      </c>
      <c r="BM48">
        <v>72</v>
      </c>
      <c r="BN48">
        <v>0</v>
      </c>
      <c r="BO48">
        <v>0.92</v>
      </c>
      <c r="BP48">
        <v>0.61</v>
      </c>
      <c r="BQ48">
        <v>6.1</v>
      </c>
      <c r="BR48">
        <v>168</v>
      </c>
    </row>
    <row r="49" spans="1:70">
      <c r="A49" t="s">
        <v>383</v>
      </c>
      <c r="G49" t="s">
        <v>91</v>
      </c>
      <c r="H49" s="73">
        <v>866.7299999999999</v>
      </c>
      <c r="I49" s="46">
        <v>355.02</v>
      </c>
      <c r="J49" s="46">
        <v>330.02</v>
      </c>
      <c r="K49" s="46">
        <v>93.9</v>
      </c>
      <c r="L49" s="46">
        <v>10.94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85.67</v>
      </c>
      <c r="X49">
        <v>15.81</v>
      </c>
      <c r="Y49">
        <v>48.4</v>
      </c>
      <c r="Z49">
        <v>33.880000000000003</v>
      </c>
      <c r="AA49">
        <v>255.46</v>
      </c>
      <c r="AB49">
        <v>6.78</v>
      </c>
      <c r="AC49">
        <v>90.36</v>
      </c>
      <c r="AD49">
        <v>0</v>
      </c>
      <c r="AE49">
        <v>0.98</v>
      </c>
      <c r="AF49">
        <v>0</v>
      </c>
      <c r="AG49">
        <v>63.62</v>
      </c>
      <c r="AH49">
        <v>0</v>
      </c>
      <c r="AI49">
        <v>4.84</v>
      </c>
      <c r="AJ49">
        <v>0.52</v>
      </c>
      <c r="AK49">
        <v>0.97</v>
      </c>
      <c r="AL49">
        <v>1.02</v>
      </c>
      <c r="AM49">
        <v>0.37</v>
      </c>
      <c r="AN49">
        <v>63.16</v>
      </c>
      <c r="AO49">
        <v>16.41</v>
      </c>
      <c r="AP49">
        <v>23.23</v>
      </c>
      <c r="AQ49">
        <v>85.15</v>
      </c>
      <c r="AR49">
        <v>36.69</v>
      </c>
      <c r="AS49">
        <v>48.4</v>
      </c>
      <c r="AT49">
        <v>48.4</v>
      </c>
      <c r="AU49">
        <v>21.28</v>
      </c>
      <c r="AV49">
        <v>24.2</v>
      </c>
      <c r="AW49">
        <v>0.98</v>
      </c>
      <c r="AX49">
        <v>62.92</v>
      </c>
      <c r="AY49">
        <v>24.2</v>
      </c>
      <c r="AZ49">
        <v>24.2</v>
      </c>
      <c r="BA49">
        <v>0</v>
      </c>
      <c r="BB49">
        <v>30</v>
      </c>
      <c r="BC49">
        <v>90.99</v>
      </c>
      <c r="BD49">
        <v>23.72</v>
      </c>
      <c r="BE49">
        <v>0.97</v>
      </c>
      <c r="BF49">
        <v>43.56</v>
      </c>
      <c r="BG49">
        <v>62.92</v>
      </c>
      <c r="BH49">
        <v>0</v>
      </c>
      <c r="BI49">
        <v>0.61</v>
      </c>
      <c r="BJ49">
        <v>24.2</v>
      </c>
      <c r="BK49">
        <v>7.74</v>
      </c>
      <c r="BL49">
        <v>64.37</v>
      </c>
      <c r="BM49">
        <v>72.599999999999994</v>
      </c>
      <c r="BN49">
        <v>0</v>
      </c>
      <c r="BO49">
        <v>0.92</v>
      </c>
      <c r="BP49">
        <v>0.61</v>
      </c>
      <c r="BQ49">
        <v>6.1</v>
      </c>
      <c r="BR49">
        <v>169.4</v>
      </c>
    </row>
    <row r="50" spans="1:70">
      <c r="A50" t="s">
        <v>384</v>
      </c>
      <c r="G50" t="s">
        <v>92</v>
      </c>
      <c r="H50" s="73">
        <v>868.82999999999993</v>
      </c>
      <c r="I50" s="46">
        <v>355.91999999999996</v>
      </c>
      <c r="J50" s="46">
        <v>330.02</v>
      </c>
      <c r="K50" s="46">
        <v>93.9</v>
      </c>
      <c r="L50" s="46">
        <v>11.809999999999999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85.67</v>
      </c>
      <c r="X50">
        <v>15.81</v>
      </c>
      <c r="Y50">
        <v>48.4</v>
      </c>
      <c r="Z50">
        <v>33.880000000000003</v>
      </c>
      <c r="AA50">
        <v>255.46</v>
      </c>
      <c r="AB50">
        <v>6.78</v>
      </c>
      <c r="AC50">
        <v>90.36</v>
      </c>
      <c r="AD50">
        <v>0</v>
      </c>
      <c r="AE50">
        <v>0.98</v>
      </c>
      <c r="AF50">
        <v>0</v>
      </c>
      <c r="AG50">
        <v>63.62</v>
      </c>
      <c r="AH50">
        <v>0</v>
      </c>
      <c r="AI50">
        <v>4.84</v>
      </c>
      <c r="AJ50">
        <v>0.52</v>
      </c>
      <c r="AK50">
        <v>0.97</v>
      </c>
      <c r="AL50">
        <v>1.02</v>
      </c>
      <c r="AM50">
        <v>0.37</v>
      </c>
      <c r="AN50">
        <v>63.16</v>
      </c>
      <c r="AO50">
        <v>16.41</v>
      </c>
      <c r="AP50">
        <v>23.23</v>
      </c>
      <c r="AQ50">
        <v>85.15</v>
      </c>
      <c r="AR50">
        <v>36.69</v>
      </c>
      <c r="AS50">
        <v>48.4</v>
      </c>
      <c r="AT50">
        <v>48.4</v>
      </c>
      <c r="AU50">
        <v>21.28</v>
      </c>
      <c r="AV50">
        <v>24.2</v>
      </c>
      <c r="AW50">
        <v>0.98</v>
      </c>
      <c r="AX50">
        <v>62.92</v>
      </c>
      <c r="AY50">
        <v>24.2</v>
      </c>
      <c r="AZ50">
        <v>24.2</v>
      </c>
      <c r="BA50">
        <v>0</v>
      </c>
      <c r="BB50">
        <v>30</v>
      </c>
      <c r="BC50">
        <v>90.99</v>
      </c>
      <c r="BD50">
        <v>23.72</v>
      </c>
      <c r="BE50">
        <v>0.97</v>
      </c>
      <c r="BF50">
        <v>43.56</v>
      </c>
      <c r="BG50">
        <v>62.92</v>
      </c>
      <c r="BH50">
        <v>0</v>
      </c>
      <c r="BI50">
        <v>0.61</v>
      </c>
      <c r="BJ50">
        <v>24.2</v>
      </c>
      <c r="BK50">
        <v>7.74</v>
      </c>
      <c r="BL50">
        <v>64.37</v>
      </c>
      <c r="BM50">
        <v>73.5</v>
      </c>
      <c r="BN50">
        <v>0</v>
      </c>
      <c r="BO50">
        <v>0.92</v>
      </c>
      <c r="BP50">
        <v>0.61</v>
      </c>
      <c r="BQ50">
        <v>6.97</v>
      </c>
      <c r="BR50">
        <v>171.5</v>
      </c>
    </row>
    <row r="51" spans="1:70">
      <c r="A51" t="s">
        <v>386</v>
      </c>
      <c r="G51" t="s">
        <v>93</v>
      </c>
      <c r="H51" s="73">
        <v>868.82999999999993</v>
      </c>
      <c r="I51" s="46">
        <v>355.91999999999996</v>
      </c>
      <c r="J51" s="46">
        <v>330.02</v>
      </c>
      <c r="K51" s="46">
        <v>93.9</v>
      </c>
      <c r="L51" s="46">
        <v>11.809999999999999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85.67</v>
      </c>
      <c r="X51">
        <v>15.81</v>
      </c>
      <c r="Y51">
        <v>48.4</v>
      </c>
      <c r="Z51">
        <v>33.880000000000003</v>
      </c>
      <c r="AA51">
        <v>255.46</v>
      </c>
      <c r="AB51">
        <v>6.78</v>
      </c>
      <c r="AC51">
        <v>90.36</v>
      </c>
      <c r="AD51">
        <v>0</v>
      </c>
      <c r="AE51">
        <v>0.98</v>
      </c>
      <c r="AF51">
        <v>0</v>
      </c>
      <c r="AG51">
        <v>63.62</v>
      </c>
      <c r="AH51">
        <v>0</v>
      </c>
      <c r="AI51">
        <v>4.84</v>
      </c>
      <c r="AJ51">
        <v>0.52</v>
      </c>
      <c r="AK51">
        <v>0.97</v>
      </c>
      <c r="AL51">
        <v>1.02</v>
      </c>
      <c r="AM51">
        <v>0.37</v>
      </c>
      <c r="AN51">
        <v>63.16</v>
      </c>
      <c r="AO51">
        <v>16.41</v>
      </c>
      <c r="AP51">
        <v>23.23</v>
      </c>
      <c r="AQ51">
        <v>85.15</v>
      </c>
      <c r="AR51">
        <v>36.69</v>
      </c>
      <c r="AS51">
        <v>48.4</v>
      </c>
      <c r="AT51">
        <v>48.4</v>
      </c>
      <c r="AU51">
        <v>21.28</v>
      </c>
      <c r="AV51">
        <v>24.2</v>
      </c>
      <c r="AW51">
        <v>0.98</v>
      </c>
      <c r="AX51">
        <v>62.92</v>
      </c>
      <c r="AY51">
        <v>24.2</v>
      </c>
      <c r="AZ51">
        <v>24.2</v>
      </c>
      <c r="BA51">
        <v>0</v>
      </c>
      <c r="BB51">
        <v>30</v>
      </c>
      <c r="BC51">
        <v>90.99</v>
      </c>
      <c r="BD51">
        <v>23.72</v>
      </c>
      <c r="BE51">
        <v>0.97</v>
      </c>
      <c r="BF51">
        <v>43.56</v>
      </c>
      <c r="BG51">
        <v>62.92</v>
      </c>
      <c r="BH51">
        <v>0</v>
      </c>
      <c r="BI51">
        <v>0.61</v>
      </c>
      <c r="BJ51">
        <v>24.2</v>
      </c>
      <c r="BK51">
        <v>7.74</v>
      </c>
      <c r="BL51">
        <v>64.37</v>
      </c>
      <c r="BM51">
        <v>73.5</v>
      </c>
      <c r="BN51">
        <v>0</v>
      </c>
      <c r="BO51">
        <v>0.92</v>
      </c>
      <c r="BP51">
        <v>0.61</v>
      </c>
      <c r="BQ51">
        <v>6.97</v>
      </c>
      <c r="BR51">
        <v>171.5</v>
      </c>
    </row>
    <row r="52" spans="1:70">
      <c r="A52" t="s">
        <v>387</v>
      </c>
      <c r="G52" t="s">
        <v>94</v>
      </c>
      <c r="H52" s="73">
        <v>868.82999999999993</v>
      </c>
      <c r="I52" s="46">
        <v>355.91999999999996</v>
      </c>
      <c r="J52" s="46">
        <v>330.02</v>
      </c>
      <c r="K52" s="46">
        <v>93.9</v>
      </c>
      <c r="L52" s="46">
        <v>11.809999999999999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85.67</v>
      </c>
      <c r="X52">
        <v>15.81</v>
      </c>
      <c r="Y52">
        <v>48.4</v>
      </c>
      <c r="Z52">
        <v>33.880000000000003</v>
      </c>
      <c r="AA52">
        <v>255.46</v>
      </c>
      <c r="AB52">
        <v>6.78</v>
      </c>
      <c r="AC52">
        <v>90.36</v>
      </c>
      <c r="AD52">
        <v>0</v>
      </c>
      <c r="AE52">
        <v>0.98</v>
      </c>
      <c r="AF52">
        <v>0</v>
      </c>
      <c r="AG52">
        <v>63.62</v>
      </c>
      <c r="AH52">
        <v>0</v>
      </c>
      <c r="AI52">
        <v>4.84</v>
      </c>
      <c r="AJ52">
        <v>0.52</v>
      </c>
      <c r="AK52">
        <v>0.97</v>
      </c>
      <c r="AL52">
        <v>1.02</v>
      </c>
      <c r="AM52">
        <v>0.37</v>
      </c>
      <c r="AN52">
        <v>63.16</v>
      </c>
      <c r="AO52">
        <v>16.41</v>
      </c>
      <c r="AP52">
        <v>23.23</v>
      </c>
      <c r="AQ52">
        <v>85.15</v>
      </c>
      <c r="AR52">
        <v>36.69</v>
      </c>
      <c r="AS52">
        <v>48.4</v>
      </c>
      <c r="AT52">
        <v>48.4</v>
      </c>
      <c r="AU52">
        <v>21.28</v>
      </c>
      <c r="AV52">
        <v>24.2</v>
      </c>
      <c r="AW52">
        <v>0.98</v>
      </c>
      <c r="AX52">
        <v>62.92</v>
      </c>
      <c r="AY52">
        <v>24.2</v>
      </c>
      <c r="AZ52">
        <v>24.2</v>
      </c>
      <c r="BA52">
        <v>0</v>
      </c>
      <c r="BB52">
        <v>30</v>
      </c>
      <c r="BC52">
        <v>90.99</v>
      </c>
      <c r="BD52">
        <v>23.72</v>
      </c>
      <c r="BE52">
        <v>0.97</v>
      </c>
      <c r="BF52">
        <v>43.56</v>
      </c>
      <c r="BG52">
        <v>62.92</v>
      </c>
      <c r="BH52">
        <v>0</v>
      </c>
      <c r="BI52">
        <v>0.61</v>
      </c>
      <c r="BJ52">
        <v>24.2</v>
      </c>
      <c r="BK52">
        <v>7.74</v>
      </c>
      <c r="BL52">
        <v>64.37</v>
      </c>
      <c r="BM52">
        <v>73.5</v>
      </c>
      <c r="BN52">
        <v>0</v>
      </c>
      <c r="BO52">
        <v>0.92</v>
      </c>
      <c r="BP52">
        <v>0.61</v>
      </c>
      <c r="BQ52">
        <v>6.97</v>
      </c>
      <c r="BR52">
        <v>171.5</v>
      </c>
    </row>
    <row r="53" spans="1:70">
      <c r="A53" t="s">
        <v>427</v>
      </c>
      <c r="G53" t="s">
        <v>95</v>
      </c>
      <c r="H53" s="73">
        <v>868.82999999999993</v>
      </c>
      <c r="I53" s="46">
        <v>355.91999999999996</v>
      </c>
      <c r="J53" s="46">
        <v>330.02</v>
      </c>
      <c r="K53" s="46">
        <v>93.9</v>
      </c>
      <c r="L53" s="46">
        <v>11.809999999999999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85.67</v>
      </c>
      <c r="X53">
        <v>15.81</v>
      </c>
      <c r="Y53">
        <v>48.4</v>
      </c>
      <c r="Z53">
        <v>33.880000000000003</v>
      </c>
      <c r="AA53">
        <v>255.46</v>
      </c>
      <c r="AB53">
        <v>6.78</v>
      </c>
      <c r="AC53">
        <v>90.36</v>
      </c>
      <c r="AD53">
        <v>0</v>
      </c>
      <c r="AE53">
        <v>0.98</v>
      </c>
      <c r="AF53">
        <v>0</v>
      </c>
      <c r="AG53">
        <v>63.62</v>
      </c>
      <c r="AH53">
        <v>0</v>
      </c>
      <c r="AI53">
        <v>4.84</v>
      </c>
      <c r="AJ53">
        <v>0.52</v>
      </c>
      <c r="AK53">
        <v>0.97</v>
      </c>
      <c r="AL53">
        <v>1.02</v>
      </c>
      <c r="AM53">
        <v>0.37</v>
      </c>
      <c r="AN53">
        <v>63.16</v>
      </c>
      <c r="AO53">
        <v>16.41</v>
      </c>
      <c r="AP53">
        <v>23.23</v>
      </c>
      <c r="AQ53">
        <v>85.15</v>
      </c>
      <c r="AR53">
        <v>36.69</v>
      </c>
      <c r="AS53">
        <v>48.4</v>
      </c>
      <c r="AT53">
        <v>48.4</v>
      </c>
      <c r="AU53">
        <v>21.28</v>
      </c>
      <c r="AV53">
        <v>24.2</v>
      </c>
      <c r="AW53">
        <v>0.98</v>
      </c>
      <c r="AX53">
        <v>62.92</v>
      </c>
      <c r="AY53">
        <v>24.2</v>
      </c>
      <c r="AZ53">
        <v>24.2</v>
      </c>
      <c r="BA53">
        <v>0</v>
      </c>
      <c r="BB53">
        <v>30</v>
      </c>
      <c r="BC53">
        <v>90.99</v>
      </c>
      <c r="BD53">
        <v>23.72</v>
      </c>
      <c r="BE53">
        <v>0.97</v>
      </c>
      <c r="BF53">
        <v>43.56</v>
      </c>
      <c r="BG53">
        <v>62.92</v>
      </c>
      <c r="BH53">
        <v>0</v>
      </c>
      <c r="BI53">
        <v>0.61</v>
      </c>
      <c r="BJ53">
        <v>24.2</v>
      </c>
      <c r="BK53">
        <v>7.74</v>
      </c>
      <c r="BL53">
        <v>64.37</v>
      </c>
      <c r="BM53">
        <v>73.5</v>
      </c>
      <c r="BN53">
        <v>0</v>
      </c>
      <c r="BO53">
        <v>0.92</v>
      </c>
      <c r="BP53">
        <v>0.61</v>
      </c>
      <c r="BQ53">
        <v>6.97</v>
      </c>
      <c r="BR53">
        <v>171.5</v>
      </c>
    </row>
    <row r="54" spans="1:70">
      <c r="A54" t="s">
        <v>426</v>
      </c>
      <c r="G54" t="s">
        <v>96</v>
      </c>
      <c r="H54" s="73">
        <v>868.82999999999993</v>
      </c>
      <c r="I54" s="46">
        <v>355.91999999999996</v>
      </c>
      <c r="J54" s="46">
        <v>330.02</v>
      </c>
      <c r="K54" s="46">
        <v>93.9</v>
      </c>
      <c r="L54" s="46">
        <v>12.68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85.67</v>
      </c>
      <c r="X54">
        <v>15.81</v>
      </c>
      <c r="Y54">
        <v>48.4</v>
      </c>
      <c r="Z54">
        <v>33.880000000000003</v>
      </c>
      <c r="AA54">
        <v>255.46</v>
      </c>
      <c r="AB54">
        <v>6.78</v>
      </c>
      <c r="AC54">
        <v>90.36</v>
      </c>
      <c r="AD54">
        <v>0</v>
      </c>
      <c r="AE54">
        <v>0.98</v>
      </c>
      <c r="AF54">
        <v>0</v>
      </c>
      <c r="AG54">
        <v>63.62</v>
      </c>
      <c r="AH54">
        <v>0</v>
      </c>
      <c r="AI54">
        <v>4.84</v>
      </c>
      <c r="AJ54">
        <v>0.52</v>
      </c>
      <c r="AK54">
        <v>0.97</v>
      </c>
      <c r="AL54">
        <v>1.02</v>
      </c>
      <c r="AM54">
        <v>0.37</v>
      </c>
      <c r="AN54">
        <v>63.16</v>
      </c>
      <c r="AO54">
        <v>16.41</v>
      </c>
      <c r="AP54">
        <v>23.23</v>
      </c>
      <c r="AQ54">
        <v>85.15</v>
      </c>
      <c r="AR54">
        <v>36.69</v>
      </c>
      <c r="AS54">
        <v>48.4</v>
      </c>
      <c r="AT54">
        <v>48.4</v>
      </c>
      <c r="AU54">
        <v>21.28</v>
      </c>
      <c r="AV54">
        <v>24.2</v>
      </c>
      <c r="AW54">
        <v>0.98</v>
      </c>
      <c r="AX54">
        <v>62.92</v>
      </c>
      <c r="AY54">
        <v>24.2</v>
      </c>
      <c r="AZ54">
        <v>24.2</v>
      </c>
      <c r="BA54">
        <v>0</v>
      </c>
      <c r="BB54">
        <v>30</v>
      </c>
      <c r="BC54">
        <v>90.99</v>
      </c>
      <c r="BD54">
        <v>23.72</v>
      </c>
      <c r="BE54">
        <v>0.97</v>
      </c>
      <c r="BF54">
        <v>43.56</v>
      </c>
      <c r="BG54">
        <v>62.92</v>
      </c>
      <c r="BH54">
        <v>0</v>
      </c>
      <c r="BI54">
        <v>0.61</v>
      </c>
      <c r="BJ54">
        <v>24.2</v>
      </c>
      <c r="BK54">
        <v>7.74</v>
      </c>
      <c r="BL54">
        <v>64.37</v>
      </c>
      <c r="BM54">
        <v>73.5</v>
      </c>
      <c r="BN54">
        <v>0</v>
      </c>
      <c r="BO54">
        <v>0.92</v>
      </c>
      <c r="BP54">
        <v>0.61</v>
      </c>
      <c r="BQ54">
        <v>7.84</v>
      </c>
      <c r="BR54">
        <v>171.5</v>
      </c>
    </row>
    <row r="55" spans="1:70">
      <c r="A55" t="s">
        <v>428</v>
      </c>
      <c r="G55" t="s">
        <v>97</v>
      </c>
      <c r="H55" s="73">
        <v>868.82999999999993</v>
      </c>
      <c r="I55" s="46">
        <v>355.91999999999996</v>
      </c>
      <c r="J55" s="46">
        <v>330.02</v>
      </c>
      <c r="K55" s="46">
        <v>93.9</v>
      </c>
      <c r="L55" s="46">
        <v>13.55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85.67</v>
      </c>
      <c r="X55">
        <v>15.81</v>
      </c>
      <c r="Y55">
        <v>48.4</v>
      </c>
      <c r="Z55">
        <v>33.880000000000003</v>
      </c>
      <c r="AA55">
        <v>255.46</v>
      </c>
      <c r="AB55">
        <v>6.78</v>
      </c>
      <c r="AC55">
        <v>90.36</v>
      </c>
      <c r="AD55">
        <v>0</v>
      </c>
      <c r="AE55">
        <v>0.98</v>
      </c>
      <c r="AF55">
        <v>0</v>
      </c>
      <c r="AG55">
        <v>63.62</v>
      </c>
      <c r="AH55">
        <v>0</v>
      </c>
      <c r="AI55">
        <v>4.84</v>
      </c>
      <c r="AJ55">
        <v>0.52</v>
      </c>
      <c r="AK55">
        <v>0.97</v>
      </c>
      <c r="AL55">
        <v>1.02</v>
      </c>
      <c r="AM55">
        <v>0.37</v>
      </c>
      <c r="AN55">
        <v>63.16</v>
      </c>
      <c r="AO55">
        <v>16.41</v>
      </c>
      <c r="AP55">
        <v>23.23</v>
      </c>
      <c r="AQ55">
        <v>85.15</v>
      </c>
      <c r="AR55">
        <v>36.69</v>
      </c>
      <c r="AS55">
        <v>48.4</v>
      </c>
      <c r="AT55">
        <v>48.4</v>
      </c>
      <c r="AU55">
        <v>21.28</v>
      </c>
      <c r="AV55">
        <v>24.2</v>
      </c>
      <c r="AW55">
        <v>0.98</v>
      </c>
      <c r="AX55">
        <v>62.92</v>
      </c>
      <c r="AY55">
        <v>24.2</v>
      </c>
      <c r="AZ55">
        <v>24.2</v>
      </c>
      <c r="BA55">
        <v>0</v>
      </c>
      <c r="BB55">
        <v>30</v>
      </c>
      <c r="BC55">
        <v>90.99</v>
      </c>
      <c r="BD55">
        <v>23.72</v>
      </c>
      <c r="BE55">
        <v>0.97</v>
      </c>
      <c r="BF55">
        <v>43.56</v>
      </c>
      <c r="BG55">
        <v>62.92</v>
      </c>
      <c r="BH55">
        <v>0</v>
      </c>
      <c r="BI55">
        <v>0.61</v>
      </c>
      <c r="BJ55">
        <v>24.2</v>
      </c>
      <c r="BK55">
        <v>7.74</v>
      </c>
      <c r="BL55">
        <v>64.37</v>
      </c>
      <c r="BM55">
        <v>73.5</v>
      </c>
      <c r="BN55">
        <v>0</v>
      </c>
      <c r="BO55">
        <v>0.92</v>
      </c>
      <c r="BP55">
        <v>0.61</v>
      </c>
      <c r="BQ55">
        <v>8.7100000000000009</v>
      </c>
      <c r="BR55">
        <v>171.5</v>
      </c>
    </row>
    <row r="56" spans="1:70">
      <c r="A56" t="s">
        <v>428</v>
      </c>
      <c r="G56" t="s">
        <v>98</v>
      </c>
      <c r="H56" s="73">
        <v>868.82999999999993</v>
      </c>
      <c r="I56" s="46">
        <v>355.91999999999996</v>
      </c>
      <c r="J56" s="46">
        <v>330.02</v>
      </c>
      <c r="K56" s="46">
        <v>93.9</v>
      </c>
      <c r="L56" s="46">
        <v>14.52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85.67</v>
      </c>
      <c r="X56">
        <v>15.81</v>
      </c>
      <c r="Y56">
        <v>48.4</v>
      </c>
      <c r="Z56">
        <v>33.880000000000003</v>
      </c>
      <c r="AA56">
        <v>255.46</v>
      </c>
      <c r="AB56">
        <v>6.78</v>
      </c>
      <c r="AC56">
        <v>90.36</v>
      </c>
      <c r="AD56">
        <v>0</v>
      </c>
      <c r="AE56">
        <v>0.98</v>
      </c>
      <c r="AF56">
        <v>0</v>
      </c>
      <c r="AG56">
        <v>63.62</v>
      </c>
      <c r="AH56">
        <v>0</v>
      </c>
      <c r="AI56">
        <v>4.84</v>
      </c>
      <c r="AJ56">
        <v>0.52</v>
      </c>
      <c r="AK56">
        <v>0.97</v>
      </c>
      <c r="AL56">
        <v>1.02</v>
      </c>
      <c r="AM56">
        <v>0.37</v>
      </c>
      <c r="AN56">
        <v>63.16</v>
      </c>
      <c r="AO56">
        <v>16.41</v>
      </c>
      <c r="AP56">
        <v>23.23</v>
      </c>
      <c r="AQ56">
        <v>85.15</v>
      </c>
      <c r="AR56">
        <v>36.69</v>
      </c>
      <c r="AS56">
        <v>48.4</v>
      </c>
      <c r="AT56">
        <v>48.4</v>
      </c>
      <c r="AU56">
        <v>21.28</v>
      </c>
      <c r="AV56">
        <v>24.2</v>
      </c>
      <c r="AW56">
        <v>0.98</v>
      </c>
      <c r="AX56">
        <v>62.92</v>
      </c>
      <c r="AY56">
        <v>24.2</v>
      </c>
      <c r="AZ56">
        <v>24.2</v>
      </c>
      <c r="BA56">
        <v>0</v>
      </c>
      <c r="BB56">
        <v>30</v>
      </c>
      <c r="BC56">
        <v>90.99</v>
      </c>
      <c r="BD56">
        <v>23.72</v>
      </c>
      <c r="BE56">
        <v>0.97</v>
      </c>
      <c r="BF56">
        <v>43.56</v>
      </c>
      <c r="BG56">
        <v>62.92</v>
      </c>
      <c r="BH56">
        <v>0</v>
      </c>
      <c r="BI56">
        <v>0.61</v>
      </c>
      <c r="BJ56">
        <v>24.2</v>
      </c>
      <c r="BK56">
        <v>7.74</v>
      </c>
      <c r="BL56">
        <v>64.37</v>
      </c>
      <c r="BM56">
        <v>73.5</v>
      </c>
      <c r="BN56">
        <v>0</v>
      </c>
      <c r="BO56">
        <v>0.92</v>
      </c>
      <c r="BP56">
        <v>0.61</v>
      </c>
      <c r="BQ56">
        <v>9.68</v>
      </c>
      <c r="BR56">
        <v>171.5</v>
      </c>
    </row>
    <row r="57" spans="1:70">
      <c r="G57" t="s">
        <v>99</v>
      </c>
      <c r="H57" s="73">
        <v>865.32999999999993</v>
      </c>
      <c r="I57" s="46">
        <v>354.41999999999996</v>
      </c>
      <c r="J57" s="46">
        <v>330.02</v>
      </c>
      <c r="K57" s="46">
        <v>93.9</v>
      </c>
      <c r="L57" s="46">
        <v>13.55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85.67</v>
      </c>
      <c r="X57">
        <v>15.81</v>
      </c>
      <c r="Y57">
        <v>48.4</v>
      </c>
      <c r="Z57">
        <v>33.880000000000003</v>
      </c>
      <c r="AA57">
        <v>255.46</v>
      </c>
      <c r="AB57">
        <v>6.78</v>
      </c>
      <c r="AC57">
        <v>90.36</v>
      </c>
      <c r="AD57">
        <v>0</v>
      </c>
      <c r="AE57">
        <v>0.98</v>
      </c>
      <c r="AF57">
        <v>0</v>
      </c>
      <c r="AG57">
        <v>63.62</v>
      </c>
      <c r="AH57">
        <v>0</v>
      </c>
      <c r="AI57">
        <v>4.84</v>
      </c>
      <c r="AJ57">
        <v>0.52</v>
      </c>
      <c r="AK57">
        <v>0.97</v>
      </c>
      <c r="AL57">
        <v>1.02</v>
      </c>
      <c r="AM57">
        <v>0.37</v>
      </c>
      <c r="AN57">
        <v>63.16</v>
      </c>
      <c r="AO57">
        <v>16.41</v>
      </c>
      <c r="AP57">
        <v>23.23</v>
      </c>
      <c r="AQ57">
        <v>85.15</v>
      </c>
      <c r="AR57">
        <v>36.69</v>
      </c>
      <c r="AS57">
        <v>48.4</v>
      </c>
      <c r="AT57">
        <v>48.4</v>
      </c>
      <c r="AU57">
        <v>21.28</v>
      </c>
      <c r="AV57">
        <v>24.2</v>
      </c>
      <c r="AW57">
        <v>0.98</v>
      </c>
      <c r="AX57">
        <v>62.92</v>
      </c>
      <c r="AY57">
        <v>24.2</v>
      </c>
      <c r="AZ57">
        <v>24.2</v>
      </c>
      <c r="BA57">
        <v>0</v>
      </c>
      <c r="BB57">
        <v>30</v>
      </c>
      <c r="BC57">
        <v>90.99</v>
      </c>
      <c r="BD57">
        <v>23.72</v>
      </c>
      <c r="BE57">
        <v>0.97</v>
      </c>
      <c r="BF57">
        <v>43.56</v>
      </c>
      <c r="BG57">
        <v>62.92</v>
      </c>
      <c r="BH57">
        <v>0</v>
      </c>
      <c r="BI57">
        <v>0.61</v>
      </c>
      <c r="BJ57">
        <v>24.2</v>
      </c>
      <c r="BK57">
        <v>7.74</v>
      </c>
      <c r="BL57">
        <v>64.37</v>
      </c>
      <c r="BM57">
        <v>72</v>
      </c>
      <c r="BN57">
        <v>0</v>
      </c>
      <c r="BO57">
        <v>0.92</v>
      </c>
      <c r="BP57">
        <v>0.61</v>
      </c>
      <c r="BQ57">
        <v>8.7100000000000009</v>
      </c>
      <c r="BR57">
        <v>168</v>
      </c>
    </row>
    <row r="58" spans="1:70">
      <c r="G58" t="s">
        <v>100</v>
      </c>
      <c r="H58" s="73">
        <v>865.32999999999993</v>
      </c>
      <c r="I58" s="46">
        <v>354.41999999999996</v>
      </c>
      <c r="J58" s="46">
        <v>330.02</v>
      </c>
      <c r="K58" s="46">
        <v>93.9</v>
      </c>
      <c r="L58" s="46">
        <v>12.68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85.67</v>
      </c>
      <c r="X58">
        <v>15.81</v>
      </c>
      <c r="Y58">
        <v>48.4</v>
      </c>
      <c r="Z58">
        <v>33.880000000000003</v>
      </c>
      <c r="AA58">
        <v>255.46</v>
      </c>
      <c r="AB58">
        <v>6.78</v>
      </c>
      <c r="AC58">
        <v>90.36</v>
      </c>
      <c r="AD58">
        <v>0</v>
      </c>
      <c r="AE58">
        <v>0.98</v>
      </c>
      <c r="AF58">
        <v>0</v>
      </c>
      <c r="AG58">
        <v>63.62</v>
      </c>
      <c r="AH58">
        <v>0</v>
      </c>
      <c r="AI58">
        <v>4.84</v>
      </c>
      <c r="AJ58">
        <v>0.52</v>
      </c>
      <c r="AK58">
        <v>0.97</v>
      </c>
      <c r="AL58">
        <v>1.02</v>
      </c>
      <c r="AM58">
        <v>0.37</v>
      </c>
      <c r="AN58">
        <v>63.16</v>
      </c>
      <c r="AO58">
        <v>16.41</v>
      </c>
      <c r="AP58">
        <v>23.23</v>
      </c>
      <c r="AQ58">
        <v>85.15</v>
      </c>
      <c r="AR58">
        <v>36.69</v>
      </c>
      <c r="AS58">
        <v>48.4</v>
      </c>
      <c r="AT58">
        <v>48.4</v>
      </c>
      <c r="AU58">
        <v>21.28</v>
      </c>
      <c r="AV58">
        <v>24.2</v>
      </c>
      <c r="AW58">
        <v>0.98</v>
      </c>
      <c r="AX58">
        <v>62.92</v>
      </c>
      <c r="AY58">
        <v>24.2</v>
      </c>
      <c r="AZ58">
        <v>24.2</v>
      </c>
      <c r="BA58">
        <v>0</v>
      </c>
      <c r="BB58">
        <v>30</v>
      </c>
      <c r="BC58">
        <v>90.99</v>
      </c>
      <c r="BD58">
        <v>23.72</v>
      </c>
      <c r="BE58">
        <v>0.97</v>
      </c>
      <c r="BF58">
        <v>43.56</v>
      </c>
      <c r="BG58">
        <v>62.92</v>
      </c>
      <c r="BH58">
        <v>0</v>
      </c>
      <c r="BI58">
        <v>0.61</v>
      </c>
      <c r="BJ58">
        <v>24.2</v>
      </c>
      <c r="BK58">
        <v>7.74</v>
      </c>
      <c r="BL58">
        <v>64.37</v>
      </c>
      <c r="BM58">
        <v>72</v>
      </c>
      <c r="BN58">
        <v>0</v>
      </c>
      <c r="BO58">
        <v>0.92</v>
      </c>
      <c r="BP58">
        <v>0.61</v>
      </c>
      <c r="BQ58">
        <v>7.84</v>
      </c>
      <c r="BR58">
        <v>168</v>
      </c>
    </row>
    <row r="59" spans="1:70">
      <c r="G59" t="s">
        <v>101</v>
      </c>
      <c r="H59" s="73">
        <v>888.49999999999989</v>
      </c>
      <c r="I59" s="46">
        <v>369.90999999999997</v>
      </c>
      <c r="J59" s="46">
        <v>330.02</v>
      </c>
      <c r="K59" s="46">
        <v>93.9</v>
      </c>
      <c r="L59" s="46">
        <v>12.68</v>
      </c>
      <c r="M59" s="74">
        <v>0</v>
      </c>
      <c r="N59" s="73">
        <v>0</v>
      </c>
      <c r="O59" s="46">
        <v>30</v>
      </c>
      <c r="P59" s="46">
        <v>0</v>
      </c>
      <c r="Q59" s="46">
        <v>0</v>
      </c>
      <c r="R59" s="46">
        <v>0</v>
      </c>
      <c r="S59" s="74">
        <v>0</v>
      </c>
      <c r="W59">
        <v>85.67</v>
      </c>
      <c r="X59">
        <v>15.81</v>
      </c>
      <c r="Y59">
        <v>48.4</v>
      </c>
      <c r="Z59">
        <v>33.880000000000003</v>
      </c>
      <c r="AA59">
        <v>255.46</v>
      </c>
      <c r="AB59">
        <v>6.78</v>
      </c>
      <c r="AC59">
        <v>90.36</v>
      </c>
      <c r="AD59">
        <v>0</v>
      </c>
      <c r="AE59">
        <v>0.98</v>
      </c>
      <c r="AF59">
        <v>0</v>
      </c>
      <c r="AG59">
        <v>63.62</v>
      </c>
      <c r="AH59">
        <v>0</v>
      </c>
      <c r="AI59">
        <v>4.84</v>
      </c>
      <c r="AJ59">
        <v>0.52</v>
      </c>
      <c r="AK59">
        <v>0.97</v>
      </c>
      <c r="AL59">
        <v>1.02</v>
      </c>
      <c r="AM59">
        <v>0.37</v>
      </c>
      <c r="AN59">
        <v>63.16</v>
      </c>
      <c r="AO59">
        <v>16.41</v>
      </c>
      <c r="AP59">
        <v>23.23</v>
      </c>
      <c r="AQ59">
        <v>85.15</v>
      </c>
      <c r="AR59">
        <v>36.69</v>
      </c>
      <c r="AS59">
        <v>48.4</v>
      </c>
      <c r="AT59">
        <v>48.4</v>
      </c>
      <c r="AU59">
        <v>21.28</v>
      </c>
      <c r="AV59">
        <v>24.2</v>
      </c>
      <c r="AW59">
        <v>0.98</v>
      </c>
      <c r="AX59">
        <v>62.92</v>
      </c>
      <c r="AY59">
        <v>24.2</v>
      </c>
      <c r="AZ59">
        <v>24.2</v>
      </c>
      <c r="BA59">
        <v>0</v>
      </c>
      <c r="BB59">
        <v>30</v>
      </c>
      <c r="BC59">
        <v>106.48</v>
      </c>
      <c r="BD59">
        <v>23.72</v>
      </c>
      <c r="BE59">
        <v>0.97</v>
      </c>
      <c r="BF59">
        <v>43.56</v>
      </c>
      <c r="BG59">
        <v>62.92</v>
      </c>
      <c r="BH59">
        <v>0</v>
      </c>
      <c r="BI59">
        <v>0.61</v>
      </c>
      <c r="BJ59">
        <v>24.2</v>
      </c>
      <c r="BK59">
        <v>7.74</v>
      </c>
      <c r="BL59">
        <v>64.37</v>
      </c>
      <c r="BM59">
        <v>72</v>
      </c>
      <c r="BN59">
        <v>23.17</v>
      </c>
      <c r="BO59">
        <v>0.92</v>
      </c>
      <c r="BP59">
        <v>0.61</v>
      </c>
      <c r="BQ59">
        <v>7.84</v>
      </c>
      <c r="BR59">
        <v>168</v>
      </c>
    </row>
    <row r="60" spans="1:70">
      <c r="G60" t="s">
        <v>102</v>
      </c>
      <c r="H60" s="73">
        <v>888.49999999999989</v>
      </c>
      <c r="I60" s="46">
        <v>369.90999999999997</v>
      </c>
      <c r="J60" s="46">
        <v>330.02</v>
      </c>
      <c r="K60" s="46">
        <v>93.9</v>
      </c>
      <c r="L60" s="46">
        <v>11.809999999999999</v>
      </c>
      <c r="M60" s="74">
        <v>0</v>
      </c>
      <c r="N60" s="73">
        <v>0</v>
      </c>
      <c r="O60" s="46">
        <v>30</v>
      </c>
      <c r="P60" s="46">
        <v>0</v>
      </c>
      <c r="Q60" s="46">
        <v>0</v>
      </c>
      <c r="R60" s="46">
        <v>0</v>
      </c>
      <c r="S60" s="74">
        <v>0</v>
      </c>
      <c r="W60">
        <v>85.67</v>
      </c>
      <c r="X60">
        <v>15.81</v>
      </c>
      <c r="Y60">
        <v>48.4</v>
      </c>
      <c r="Z60">
        <v>33.880000000000003</v>
      </c>
      <c r="AA60">
        <v>255.46</v>
      </c>
      <c r="AB60">
        <v>6.78</v>
      </c>
      <c r="AC60">
        <v>90.36</v>
      </c>
      <c r="AD60">
        <v>0</v>
      </c>
      <c r="AE60">
        <v>0.98</v>
      </c>
      <c r="AF60">
        <v>0</v>
      </c>
      <c r="AG60">
        <v>63.62</v>
      </c>
      <c r="AH60">
        <v>0</v>
      </c>
      <c r="AI60">
        <v>4.84</v>
      </c>
      <c r="AJ60">
        <v>0.52</v>
      </c>
      <c r="AK60">
        <v>0.97</v>
      </c>
      <c r="AL60">
        <v>1.02</v>
      </c>
      <c r="AM60">
        <v>0.37</v>
      </c>
      <c r="AN60">
        <v>63.16</v>
      </c>
      <c r="AO60">
        <v>16.41</v>
      </c>
      <c r="AP60">
        <v>23.23</v>
      </c>
      <c r="AQ60">
        <v>85.15</v>
      </c>
      <c r="AR60">
        <v>36.69</v>
      </c>
      <c r="AS60">
        <v>48.4</v>
      </c>
      <c r="AT60">
        <v>48.4</v>
      </c>
      <c r="AU60">
        <v>21.28</v>
      </c>
      <c r="AV60">
        <v>24.2</v>
      </c>
      <c r="AW60">
        <v>0.98</v>
      </c>
      <c r="AX60">
        <v>62.92</v>
      </c>
      <c r="AY60">
        <v>24.2</v>
      </c>
      <c r="AZ60">
        <v>24.2</v>
      </c>
      <c r="BA60">
        <v>0</v>
      </c>
      <c r="BB60">
        <v>30</v>
      </c>
      <c r="BC60">
        <v>106.48</v>
      </c>
      <c r="BD60">
        <v>23.72</v>
      </c>
      <c r="BE60">
        <v>0.97</v>
      </c>
      <c r="BF60">
        <v>43.56</v>
      </c>
      <c r="BG60">
        <v>62.92</v>
      </c>
      <c r="BH60">
        <v>0</v>
      </c>
      <c r="BI60">
        <v>0.61</v>
      </c>
      <c r="BJ60">
        <v>24.2</v>
      </c>
      <c r="BK60">
        <v>7.74</v>
      </c>
      <c r="BL60">
        <v>64.37</v>
      </c>
      <c r="BM60">
        <v>72</v>
      </c>
      <c r="BN60">
        <v>23.17</v>
      </c>
      <c r="BO60">
        <v>0.92</v>
      </c>
      <c r="BP60">
        <v>0.61</v>
      </c>
      <c r="BQ60">
        <v>6.97</v>
      </c>
      <c r="BR60">
        <v>168</v>
      </c>
    </row>
    <row r="61" spans="1:70">
      <c r="G61" t="s">
        <v>103</v>
      </c>
      <c r="H61" s="73">
        <v>881.49999999999989</v>
      </c>
      <c r="I61" s="46">
        <v>366.90999999999997</v>
      </c>
      <c r="J61" s="46">
        <v>330.02</v>
      </c>
      <c r="K61" s="46">
        <v>93.9</v>
      </c>
      <c r="L61" s="46">
        <v>10.94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85.67</v>
      </c>
      <c r="X61">
        <v>15.81</v>
      </c>
      <c r="Y61">
        <v>48.4</v>
      </c>
      <c r="Z61">
        <v>33.880000000000003</v>
      </c>
      <c r="AA61">
        <v>255.46</v>
      </c>
      <c r="AB61">
        <v>6.78</v>
      </c>
      <c r="AC61">
        <v>90.36</v>
      </c>
      <c r="AD61">
        <v>0</v>
      </c>
      <c r="AE61">
        <v>0.98</v>
      </c>
      <c r="AF61">
        <v>0</v>
      </c>
      <c r="AG61">
        <v>63.62</v>
      </c>
      <c r="AH61">
        <v>0</v>
      </c>
      <c r="AI61">
        <v>4.84</v>
      </c>
      <c r="AJ61">
        <v>0.52</v>
      </c>
      <c r="AK61">
        <v>0.97</v>
      </c>
      <c r="AL61">
        <v>1.02</v>
      </c>
      <c r="AM61">
        <v>0.37</v>
      </c>
      <c r="AN61">
        <v>63.16</v>
      </c>
      <c r="AO61">
        <v>16.41</v>
      </c>
      <c r="AP61">
        <v>23.23</v>
      </c>
      <c r="AQ61">
        <v>85.15</v>
      </c>
      <c r="AR61">
        <v>36.69</v>
      </c>
      <c r="AS61">
        <v>48.4</v>
      </c>
      <c r="AT61">
        <v>48.4</v>
      </c>
      <c r="AU61">
        <v>21.28</v>
      </c>
      <c r="AV61">
        <v>24.2</v>
      </c>
      <c r="AW61">
        <v>0.98</v>
      </c>
      <c r="AX61">
        <v>62.92</v>
      </c>
      <c r="AY61">
        <v>24.2</v>
      </c>
      <c r="AZ61">
        <v>24.2</v>
      </c>
      <c r="BA61">
        <v>0</v>
      </c>
      <c r="BB61">
        <v>30</v>
      </c>
      <c r="BC61">
        <v>106.48</v>
      </c>
      <c r="BD61">
        <v>23.72</v>
      </c>
      <c r="BE61">
        <v>0.97</v>
      </c>
      <c r="BF61">
        <v>43.56</v>
      </c>
      <c r="BG61">
        <v>62.92</v>
      </c>
      <c r="BH61">
        <v>0</v>
      </c>
      <c r="BI61">
        <v>0.61</v>
      </c>
      <c r="BJ61">
        <v>24.2</v>
      </c>
      <c r="BK61">
        <v>7.74</v>
      </c>
      <c r="BL61">
        <v>64.37</v>
      </c>
      <c r="BM61">
        <v>69</v>
      </c>
      <c r="BN61">
        <v>23.17</v>
      </c>
      <c r="BO61">
        <v>0.92</v>
      </c>
      <c r="BP61">
        <v>0.61</v>
      </c>
      <c r="BQ61">
        <v>6.1</v>
      </c>
      <c r="BR61">
        <v>161</v>
      </c>
    </row>
    <row r="62" spans="1:70">
      <c r="G62" t="s">
        <v>104</v>
      </c>
      <c r="H62" s="73">
        <v>877.99999999999989</v>
      </c>
      <c r="I62" s="46">
        <v>365.40999999999997</v>
      </c>
      <c r="J62" s="46">
        <v>364.99</v>
      </c>
      <c r="K62" s="46">
        <v>93.9</v>
      </c>
      <c r="L62" s="46">
        <v>10.07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85.67</v>
      </c>
      <c r="X62">
        <v>15.81</v>
      </c>
      <c r="Y62">
        <v>48.4</v>
      </c>
      <c r="Z62">
        <v>33.880000000000003</v>
      </c>
      <c r="AA62">
        <v>255.46</v>
      </c>
      <c r="AB62">
        <v>6.78</v>
      </c>
      <c r="AC62">
        <v>125.33</v>
      </c>
      <c r="AD62">
        <v>0</v>
      </c>
      <c r="AE62">
        <v>0.98</v>
      </c>
      <c r="AF62">
        <v>0</v>
      </c>
      <c r="AG62">
        <v>63.62</v>
      </c>
      <c r="AH62">
        <v>0</v>
      </c>
      <c r="AI62">
        <v>4.84</v>
      </c>
      <c r="AJ62">
        <v>0.52</v>
      </c>
      <c r="AK62">
        <v>0.97</v>
      </c>
      <c r="AL62">
        <v>1.02</v>
      </c>
      <c r="AM62">
        <v>0.37</v>
      </c>
      <c r="AN62">
        <v>63.16</v>
      </c>
      <c r="AO62">
        <v>16.41</v>
      </c>
      <c r="AP62">
        <v>23.23</v>
      </c>
      <c r="AQ62">
        <v>85.15</v>
      </c>
      <c r="AR62">
        <v>36.69</v>
      </c>
      <c r="AS62">
        <v>48.4</v>
      </c>
      <c r="AT62">
        <v>48.4</v>
      </c>
      <c r="AU62">
        <v>21.28</v>
      </c>
      <c r="AV62">
        <v>24.2</v>
      </c>
      <c r="AW62">
        <v>0.98</v>
      </c>
      <c r="AX62">
        <v>62.92</v>
      </c>
      <c r="AY62">
        <v>24.2</v>
      </c>
      <c r="AZ62">
        <v>24.2</v>
      </c>
      <c r="BA62">
        <v>0</v>
      </c>
      <c r="BB62">
        <v>30</v>
      </c>
      <c r="BC62">
        <v>106.48</v>
      </c>
      <c r="BD62">
        <v>23.72</v>
      </c>
      <c r="BE62">
        <v>0.97</v>
      </c>
      <c r="BF62">
        <v>43.56</v>
      </c>
      <c r="BG62">
        <v>62.92</v>
      </c>
      <c r="BH62">
        <v>0</v>
      </c>
      <c r="BI62">
        <v>0.61</v>
      </c>
      <c r="BJ62">
        <v>24.2</v>
      </c>
      <c r="BK62">
        <v>7.74</v>
      </c>
      <c r="BL62">
        <v>64.37</v>
      </c>
      <c r="BM62">
        <v>67.5</v>
      </c>
      <c r="BN62">
        <v>23.17</v>
      </c>
      <c r="BO62">
        <v>0.92</v>
      </c>
      <c r="BP62">
        <v>0.61</v>
      </c>
      <c r="BQ62">
        <v>5.23</v>
      </c>
      <c r="BR62">
        <v>157.5</v>
      </c>
    </row>
    <row r="63" spans="1:70">
      <c r="G63" t="s">
        <v>105</v>
      </c>
      <c r="H63" s="73">
        <v>860.49999999999989</v>
      </c>
      <c r="I63" s="46">
        <v>396.63</v>
      </c>
      <c r="J63" s="46">
        <v>385.84999999999997</v>
      </c>
      <c r="K63" s="46">
        <v>93.9</v>
      </c>
      <c r="L63" s="46">
        <v>10.07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85.67</v>
      </c>
      <c r="X63">
        <v>15.81</v>
      </c>
      <c r="Y63">
        <v>48.4</v>
      </c>
      <c r="Z63">
        <v>33.880000000000003</v>
      </c>
      <c r="AA63">
        <v>255.46</v>
      </c>
      <c r="AB63">
        <v>6.78</v>
      </c>
      <c r="AC63">
        <v>146.19</v>
      </c>
      <c r="AD63">
        <v>0</v>
      </c>
      <c r="AE63">
        <v>0.98</v>
      </c>
      <c r="AF63">
        <v>38.72</v>
      </c>
      <c r="AG63">
        <v>63.62</v>
      </c>
      <c r="AH63">
        <v>0</v>
      </c>
      <c r="AI63">
        <v>4.84</v>
      </c>
      <c r="AJ63">
        <v>0.52</v>
      </c>
      <c r="AK63">
        <v>0.97</v>
      </c>
      <c r="AL63">
        <v>1.02</v>
      </c>
      <c r="AM63">
        <v>0.37</v>
      </c>
      <c r="AN63">
        <v>63.16</v>
      </c>
      <c r="AO63">
        <v>16.41</v>
      </c>
      <c r="AP63">
        <v>23.23</v>
      </c>
      <c r="AQ63">
        <v>85.15</v>
      </c>
      <c r="AR63">
        <v>36.69</v>
      </c>
      <c r="AS63">
        <v>48.4</v>
      </c>
      <c r="AT63">
        <v>48.4</v>
      </c>
      <c r="AU63">
        <v>21.28</v>
      </c>
      <c r="AV63">
        <v>24.2</v>
      </c>
      <c r="AW63">
        <v>0.98</v>
      </c>
      <c r="AX63">
        <v>62.92</v>
      </c>
      <c r="AY63">
        <v>24.2</v>
      </c>
      <c r="AZ63">
        <v>24.2</v>
      </c>
      <c r="BA63">
        <v>0</v>
      </c>
      <c r="BB63">
        <v>0</v>
      </c>
      <c r="BC63">
        <v>106.48</v>
      </c>
      <c r="BD63">
        <v>23.72</v>
      </c>
      <c r="BE63">
        <v>0.97</v>
      </c>
      <c r="BF63">
        <v>43.56</v>
      </c>
      <c r="BG63">
        <v>62.92</v>
      </c>
      <c r="BH63">
        <v>0</v>
      </c>
      <c r="BI63">
        <v>0.61</v>
      </c>
      <c r="BJ63">
        <v>24.2</v>
      </c>
      <c r="BK63">
        <v>7.74</v>
      </c>
      <c r="BL63">
        <v>64.37</v>
      </c>
      <c r="BM63">
        <v>60</v>
      </c>
      <c r="BN63">
        <v>23.17</v>
      </c>
      <c r="BO63">
        <v>0.92</v>
      </c>
      <c r="BP63">
        <v>0.61</v>
      </c>
      <c r="BQ63">
        <v>5.23</v>
      </c>
      <c r="BR63">
        <v>140</v>
      </c>
    </row>
    <row r="64" spans="1:70">
      <c r="G64" t="s">
        <v>106</v>
      </c>
      <c r="H64" s="73">
        <v>856.99999999999989</v>
      </c>
      <c r="I64" s="46">
        <v>395.13</v>
      </c>
      <c r="J64" s="46">
        <v>385.84999999999997</v>
      </c>
      <c r="K64" s="46">
        <v>93.9</v>
      </c>
      <c r="L64" s="46">
        <v>9.68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85.67</v>
      </c>
      <c r="X64">
        <v>15.81</v>
      </c>
      <c r="Y64">
        <v>48.4</v>
      </c>
      <c r="Z64">
        <v>33.880000000000003</v>
      </c>
      <c r="AA64">
        <v>255.46</v>
      </c>
      <c r="AB64">
        <v>6.78</v>
      </c>
      <c r="AC64">
        <v>146.19</v>
      </c>
      <c r="AD64">
        <v>0</v>
      </c>
      <c r="AE64">
        <v>0.98</v>
      </c>
      <c r="AF64">
        <v>38.72</v>
      </c>
      <c r="AG64">
        <v>63.62</v>
      </c>
      <c r="AH64">
        <v>0</v>
      </c>
      <c r="AI64">
        <v>4.84</v>
      </c>
      <c r="AJ64">
        <v>0.52</v>
      </c>
      <c r="AK64">
        <v>0.97</v>
      </c>
      <c r="AL64">
        <v>1.02</v>
      </c>
      <c r="AM64">
        <v>0.37</v>
      </c>
      <c r="AN64">
        <v>63.16</v>
      </c>
      <c r="AO64">
        <v>16.41</v>
      </c>
      <c r="AP64">
        <v>23.23</v>
      </c>
      <c r="AQ64">
        <v>85.15</v>
      </c>
      <c r="AR64">
        <v>36.69</v>
      </c>
      <c r="AS64">
        <v>48.4</v>
      </c>
      <c r="AT64">
        <v>48.4</v>
      </c>
      <c r="AU64">
        <v>21.28</v>
      </c>
      <c r="AV64">
        <v>24.2</v>
      </c>
      <c r="AW64">
        <v>0.98</v>
      </c>
      <c r="AX64">
        <v>62.92</v>
      </c>
      <c r="AY64">
        <v>24.2</v>
      </c>
      <c r="AZ64">
        <v>24.2</v>
      </c>
      <c r="BA64">
        <v>0</v>
      </c>
      <c r="BB64">
        <v>0</v>
      </c>
      <c r="BC64">
        <v>106.48</v>
      </c>
      <c r="BD64">
        <v>23.72</v>
      </c>
      <c r="BE64">
        <v>0.97</v>
      </c>
      <c r="BF64">
        <v>43.56</v>
      </c>
      <c r="BG64">
        <v>62.92</v>
      </c>
      <c r="BH64">
        <v>0</v>
      </c>
      <c r="BI64">
        <v>0.61</v>
      </c>
      <c r="BJ64">
        <v>24.2</v>
      </c>
      <c r="BK64">
        <v>7.74</v>
      </c>
      <c r="BL64">
        <v>64.37</v>
      </c>
      <c r="BM64">
        <v>58.5</v>
      </c>
      <c r="BN64">
        <v>23.17</v>
      </c>
      <c r="BO64">
        <v>0.92</v>
      </c>
      <c r="BP64">
        <v>0.61</v>
      </c>
      <c r="BQ64">
        <v>4.84</v>
      </c>
      <c r="BR64">
        <v>136.5</v>
      </c>
    </row>
    <row r="65" spans="7:70">
      <c r="G65" t="s">
        <v>107</v>
      </c>
      <c r="H65" s="73">
        <v>848.59999999999991</v>
      </c>
      <c r="I65" s="46">
        <v>391.53</v>
      </c>
      <c r="J65" s="46">
        <v>385.84999999999997</v>
      </c>
      <c r="K65" s="46">
        <v>93.9</v>
      </c>
      <c r="L65" s="46">
        <v>9.1999999999999993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85.67</v>
      </c>
      <c r="X65">
        <v>15.81</v>
      </c>
      <c r="Y65">
        <v>48.4</v>
      </c>
      <c r="Z65">
        <v>33.880000000000003</v>
      </c>
      <c r="AA65">
        <v>255.46</v>
      </c>
      <c r="AB65">
        <v>6.78</v>
      </c>
      <c r="AC65">
        <v>146.19</v>
      </c>
      <c r="AD65">
        <v>0</v>
      </c>
      <c r="AE65">
        <v>0.98</v>
      </c>
      <c r="AF65">
        <v>38.72</v>
      </c>
      <c r="AG65">
        <v>63.62</v>
      </c>
      <c r="AH65">
        <v>0</v>
      </c>
      <c r="AI65">
        <v>4.84</v>
      </c>
      <c r="AJ65">
        <v>0.52</v>
      </c>
      <c r="AK65">
        <v>0.97</v>
      </c>
      <c r="AL65">
        <v>1.02</v>
      </c>
      <c r="AM65">
        <v>0.37</v>
      </c>
      <c r="AN65">
        <v>63.16</v>
      </c>
      <c r="AO65">
        <v>16.41</v>
      </c>
      <c r="AP65">
        <v>23.23</v>
      </c>
      <c r="AQ65">
        <v>85.15</v>
      </c>
      <c r="AR65">
        <v>36.69</v>
      </c>
      <c r="AS65">
        <v>48.4</v>
      </c>
      <c r="AT65">
        <v>48.4</v>
      </c>
      <c r="AU65">
        <v>21.28</v>
      </c>
      <c r="AV65">
        <v>24.2</v>
      </c>
      <c r="AW65">
        <v>0.98</v>
      </c>
      <c r="AX65">
        <v>62.92</v>
      </c>
      <c r="AY65">
        <v>24.2</v>
      </c>
      <c r="AZ65">
        <v>24.2</v>
      </c>
      <c r="BA65">
        <v>0</v>
      </c>
      <c r="BB65">
        <v>0</v>
      </c>
      <c r="BC65">
        <v>106.48</v>
      </c>
      <c r="BD65">
        <v>23.72</v>
      </c>
      <c r="BE65">
        <v>0.97</v>
      </c>
      <c r="BF65">
        <v>43.56</v>
      </c>
      <c r="BG65">
        <v>62.92</v>
      </c>
      <c r="BH65">
        <v>0</v>
      </c>
      <c r="BI65">
        <v>0.61</v>
      </c>
      <c r="BJ65">
        <v>24.2</v>
      </c>
      <c r="BK65">
        <v>7.74</v>
      </c>
      <c r="BL65">
        <v>64.37</v>
      </c>
      <c r="BM65">
        <v>54.9</v>
      </c>
      <c r="BN65">
        <v>23.17</v>
      </c>
      <c r="BO65">
        <v>0.92</v>
      </c>
      <c r="BP65">
        <v>0.61</v>
      </c>
      <c r="BQ65">
        <v>4.3600000000000003</v>
      </c>
      <c r="BR65">
        <v>128.1</v>
      </c>
    </row>
    <row r="66" spans="7:70">
      <c r="G66" t="s">
        <v>108</v>
      </c>
      <c r="H66" s="73">
        <v>838.79999999999984</v>
      </c>
      <c r="I66" s="46">
        <v>387.33</v>
      </c>
      <c r="J66" s="46">
        <v>385.84999999999997</v>
      </c>
      <c r="K66" s="46">
        <v>93.9</v>
      </c>
      <c r="L66" s="46">
        <v>8.23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85.67</v>
      </c>
      <c r="X66">
        <v>15.81</v>
      </c>
      <c r="Y66">
        <v>48.4</v>
      </c>
      <c r="Z66">
        <v>33.880000000000003</v>
      </c>
      <c r="AA66">
        <v>255.46</v>
      </c>
      <c r="AB66">
        <v>6.78</v>
      </c>
      <c r="AC66">
        <v>146.19</v>
      </c>
      <c r="AD66">
        <v>0</v>
      </c>
      <c r="AE66">
        <v>0.98</v>
      </c>
      <c r="AF66">
        <v>38.72</v>
      </c>
      <c r="AG66">
        <v>63.62</v>
      </c>
      <c r="AH66">
        <v>0</v>
      </c>
      <c r="AI66">
        <v>4.84</v>
      </c>
      <c r="AJ66">
        <v>0.52</v>
      </c>
      <c r="AK66">
        <v>0.97</v>
      </c>
      <c r="AL66">
        <v>1.02</v>
      </c>
      <c r="AM66">
        <v>0.37</v>
      </c>
      <c r="AN66">
        <v>63.16</v>
      </c>
      <c r="AO66">
        <v>16.41</v>
      </c>
      <c r="AP66">
        <v>23.23</v>
      </c>
      <c r="AQ66">
        <v>85.15</v>
      </c>
      <c r="AR66">
        <v>36.69</v>
      </c>
      <c r="AS66">
        <v>48.4</v>
      </c>
      <c r="AT66">
        <v>48.4</v>
      </c>
      <c r="AU66">
        <v>21.28</v>
      </c>
      <c r="AV66">
        <v>24.2</v>
      </c>
      <c r="AW66">
        <v>0.98</v>
      </c>
      <c r="AX66">
        <v>62.92</v>
      </c>
      <c r="AY66">
        <v>24.2</v>
      </c>
      <c r="AZ66">
        <v>24.2</v>
      </c>
      <c r="BA66">
        <v>0</v>
      </c>
      <c r="BB66">
        <v>0</v>
      </c>
      <c r="BC66">
        <v>106.48</v>
      </c>
      <c r="BD66">
        <v>23.72</v>
      </c>
      <c r="BE66">
        <v>0.97</v>
      </c>
      <c r="BF66">
        <v>43.56</v>
      </c>
      <c r="BG66">
        <v>62.92</v>
      </c>
      <c r="BH66">
        <v>0</v>
      </c>
      <c r="BI66">
        <v>0.61</v>
      </c>
      <c r="BJ66">
        <v>24.2</v>
      </c>
      <c r="BK66">
        <v>7.74</v>
      </c>
      <c r="BL66">
        <v>64.37</v>
      </c>
      <c r="BM66">
        <v>50.7</v>
      </c>
      <c r="BN66">
        <v>23.17</v>
      </c>
      <c r="BO66">
        <v>0.92</v>
      </c>
      <c r="BP66">
        <v>0.61</v>
      </c>
      <c r="BQ66">
        <v>3.39</v>
      </c>
      <c r="BR66">
        <v>118.3</v>
      </c>
    </row>
    <row r="67" spans="7:70">
      <c r="G67" t="s">
        <v>109</v>
      </c>
      <c r="H67" s="73">
        <v>832.43999999999994</v>
      </c>
      <c r="I67" s="46">
        <v>383.73</v>
      </c>
      <c r="J67" s="46">
        <v>385.84999999999997</v>
      </c>
      <c r="K67" s="46">
        <v>93.9</v>
      </c>
      <c r="L67" s="46">
        <v>7.5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85.67</v>
      </c>
      <c r="X67">
        <v>15.81</v>
      </c>
      <c r="Y67">
        <v>48.4</v>
      </c>
      <c r="Z67">
        <v>33.880000000000003</v>
      </c>
      <c r="AA67">
        <v>255.46</v>
      </c>
      <c r="AB67">
        <v>6.78</v>
      </c>
      <c r="AC67">
        <v>146.19</v>
      </c>
      <c r="AD67">
        <v>0</v>
      </c>
      <c r="AE67">
        <v>0.98</v>
      </c>
      <c r="AF67">
        <v>38.72</v>
      </c>
      <c r="AG67">
        <v>63.62</v>
      </c>
      <c r="AH67">
        <v>0</v>
      </c>
      <c r="AI67">
        <v>4.84</v>
      </c>
      <c r="AJ67">
        <v>0.52</v>
      </c>
      <c r="AK67">
        <v>0.97</v>
      </c>
      <c r="AL67">
        <v>1.02</v>
      </c>
      <c r="AM67">
        <v>0.37</v>
      </c>
      <c r="AN67">
        <v>63.16</v>
      </c>
      <c r="AO67">
        <v>16.41</v>
      </c>
      <c r="AP67">
        <v>23.23</v>
      </c>
      <c r="AQ67">
        <v>85.15</v>
      </c>
      <c r="AR67">
        <v>38.729999999999997</v>
      </c>
      <c r="AS67">
        <v>48.4</v>
      </c>
      <c r="AT67">
        <v>48.4</v>
      </c>
      <c r="AU67">
        <v>21.28</v>
      </c>
      <c r="AV67">
        <v>24.2</v>
      </c>
      <c r="AW67">
        <v>0.98</v>
      </c>
      <c r="AX67">
        <v>62.92</v>
      </c>
      <c r="AY67">
        <v>24.2</v>
      </c>
      <c r="AZ67">
        <v>24.2</v>
      </c>
      <c r="BA67">
        <v>0</v>
      </c>
      <c r="BB67">
        <v>0</v>
      </c>
      <c r="BC67">
        <v>106.48</v>
      </c>
      <c r="BD67">
        <v>23.72</v>
      </c>
      <c r="BE67">
        <v>0.97</v>
      </c>
      <c r="BF67">
        <v>43.56</v>
      </c>
      <c r="BG67">
        <v>62.92</v>
      </c>
      <c r="BH67">
        <v>0</v>
      </c>
      <c r="BI67">
        <v>0.61</v>
      </c>
      <c r="BJ67">
        <v>24.2</v>
      </c>
      <c r="BK67">
        <v>7.74</v>
      </c>
      <c r="BL67">
        <v>64.37</v>
      </c>
      <c r="BM67">
        <v>47.1</v>
      </c>
      <c r="BN67">
        <v>23.17</v>
      </c>
      <c r="BO67">
        <v>0.92</v>
      </c>
      <c r="BP67">
        <v>0.61</v>
      </c>
      <c r="BQ67">
        <v>2.66</v>
      </c>
      <c r="BR67">
        <v>109.9</v>
      </c>
    </row>
    <row r="68" spans="7:70">
      <c r="G68" t="s">
        <v>110</v>
      </c>
      <c r="H68" s="73">
        <v>817.74</v>
      </c>
      <c r="I68" s="46">
        <v>377.43</v>
      </c>
      <c r="J68" s="46">
        <v>385.84999999999997</v>
      </c>
      <c r="K68" s="46">
        <v>93.9</v>
      </c>
      <c r="L68" s="46">
        <v>7.0600000000000005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85.67</v>
      </c>
      <c r="X68">
        <v>15.81</v>
      </c>
      <c r="Y68">
        <v>48.4</v>
      </c>
      <c r="Z68">
        <v>33.880000000000003</v>
      </c>
      <c r="AA68">
        <v>255.46</v>
      </c>
      <c r="AB68">
        <v>6.78</v>
      </c>
      <c r="AC68">
        <v>146.19</v>
      </c>
      <c r="AD68">
        <v>0</v>
      </c>
      <c r="AE68">
        <v>0.98</v>
      </c>
      <c r="AF68">
        <v>38.72</v>
      </c>
      <c r="AG68">
        <v>63.62</v>
      </c>
      <c r="AH68">
        <v>0</v>
      </c>
      <c r="AI68">
        <v>4.84</v>
      </c>
      <c r="AJ68">
        <v>0.52</v>
      </c>
      <c r="AK68">
        <v>0.97</v>
      </c>
      <c r="AL68">
        <v>1.02</v>
      </c>
      <c r="AM68">
        <v>0.37</v>
      </c>
      <c r="AN68">
        <v>63.16</v>
      </c>
      <c r="AO68">
        <v>16.41</v>
      </c>
      <c r="AP68">
        <v>23.23</v>
      </c>
      <c r="AQ68">
        <v>85.15</v>
      </c>
      <c r="AR68">
        <v>38.729999999999997</v>
      </c>
      <c r="AS68">
        <v>48.4</v>
      </c>
      <c r="AT68">
        <v>48.4</v>
      </c>
      <c r="AU68">
        <v>21.28</v>
      </c>
      <c r="AV68">
        <v>24.2</v>
      </c>
      <c r="AW68">
        <v>0.98</v>
      </c>
      <c r="AX68">
        <v>62.92</v>
      </c>
      <c r="AY68">
        <v>24.2</v>
      </c>
      <c r="AZ68">
        <v>24.2</v>
      </c>
      <c r="BA68">
        <v>0</v>
      </c>
      <c r="BB68">
        <v>0</v>
      </c>
      <c r="BC68">
        <v>106.48</v>
      </c>
      <c r="BD68">
        <v>23.72</v>
      </c>
      <c r="BE68">
        <v>0.97</v>
      </c>
      <c r="BF68">
        <v>43.56</v>
      </c>
      <c r="BG68">
        <v>62.92</v>
      </c>
      <c r="BH68">
        <v>0</v>
      </c>
      <c r="BI68">
        <v>0.61</v>
      </c>
      <c r="BJ68">
        <v>24.2</v>
      </c>
      <c r="BK68">
        <v>7.74</v>
      </c>
      <c r="BL68">
        <v>64.37</v>
      </c>
      <c r="BM68">
        <v>40.799999999999997</v>
      </c>
      <c r="BN68">
        <v>23.17</v>
      </c>
      <c r="BO68">
        <v>0.92</v>
      </c>
      <c r="BP68">
        <v>0.61</v>
      </c>
      <c r="BQ68">
        <v>2.2200000000000002</v>
      </c>
      <c r="BR68">
        <v>95.2</v>
      </c>
    </row>
    <row r="69" spans="7:70">
      <c r="G69" t="s">
        <v>111</v>
      </c>
      <c r="H69" s="73">
        <v>803.04</v>
      </c>
      <c r="I69" s="46">
        <v>371.13</v>
      </c>
      <c r="J69" s="46">
        <v>388.79999999999995</v>
      </c>
      <c r="K69" s="46">
        <v>93.9</v>
      </c>
      <c r="L69" s="46">
        <v>6.5299999999999994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85.67</v>
      </c>
      <c r="X69">
        <v>15.81</v>
      </c>
      <c r="Y69">
        <v>48.4</v>
      </c>
      <c r="Z69">
        <v>33.880000000000003</v>
      </c>
      <c r="AA69">
        <v>255.46</v>
      </c>
      <c r="AB69">
        <v>6.78</v>
      </c>
      <c r="AC69">
        <v>146.19</v>
      </c>
      <c r="AD69">
        <v>0</v>
      </c>
      <c r="AE69">
        <v>0.98</v>
      </c>
      <c r="AF69">
        <v>38.72</v>
      </c>
      <c r="AG69">
        <v>63.62</v>
      </c>
      <c r="AH69">
        <v>0</v>
      </c>
      <c r="AI69">
        <v>4.84</v>
      </c>
      <c r="AJ69">
        <v>0.52</v>
      </c>
      <c r="AK69">
        <v>0.97</v>
      </c>
      <c r="AL69">
        <v>1.02</v>
      </c>
      <c r="AM69">
        <v>0.37</v>
      </c>
      <c r="AN69">
        <v>63.16</v>
      </c>
      <c r="AO69">
        <v>19.36</v>
      </c>
      <c r="AP69">
        <v>23.23</v>
      </c>
      <c r="AQ69">
        <v>85.15</v>
      </c>
      <c r="AR69">
        <v>38.729999999999997</v>
      </c>
      <c r="AS69">
        <v>48.4</v>
      </c>
      <c r="AT69">
        <v>48.4</v>
      </c>
      <c r="AU69">
        <v>21.28</v>
      </c>
      <c r="AV69">
        <v>24.2</v>
      </c>
      <c r="AW69">
        <v>0.98</v>
      </c>
      <c r="AX69">
        <v>62.92</v>
      </c>
      <c r="AY69">
        <v>24.2</v>
      </c>
      <c r="AZ69">
        <v>24.2</v>
      </c>
      <c r="BA69">
        <v>0</v>
      </c>
      <c r="BB69">
        <v>0</v>
      </c>
      <c r="BC69">
        <v>106.48</v>
      </c>
      <c r="BD69">
        <v>23.72</v>
      </c>
      <c r="BE69">
        <v>0.97</v>
      </c>
      <c r="BF69">
        <v>43.56</v>
      </c>
      <c r="BG69">
        <v>62.92</v>
      </c>
      <c r="BH69">
        <v>0</v>
      </c>
      <c r="BI69">
        <v>0.61</v>
      </c>
      <c r="BJ69">
        <v>24.2</v>
      </c>
      <c r="BK69">
        <v>7.74</v>
      </c>
      <c r="BL69">
        <v>64.37</v>
      </c>
      <c r="BM69">
        <v>34.5</v>
      </c>
      <c r="BN69">
        <v>23.17</v>
      </c>
      <c r="BO69">
        <v>0.92</v>
      </c>
      <c r="BP69">
        <v>0.61</v>
      </c>
      <c r="BQ69">
        <v>1.69</v>
      </c>
      <c r="BR69">
        <v>80.5</v>
      </c>
    </row>
    <row r="70" spans="7:70">
      <c r="G70" t="s">
        <v>112</v>
      </c>
      <c r="H70" s="73">
        <v>792.54</v>
      </c>
      <c r="I70" s="46">
        <v>366.63</v>
      </c>
      <c r="J70" s="46">
        <v>388.79999999999995</v>
      </c>
      <c r="K70" s="46">
        <v>93.9</v>
      </c>
      <c r="L70" s="46">
        <v>6.06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85.67</v>
      </c>
      <c r="X70">
        <v>15.81</v>
      </c>
      <c r="Y70">
        <v>48.4</v>
      </c>
      <c r="Z70">
        <v>33.880000000000003</v>
      </c>
      <c r="AA70">
        <v>255.46</v>
      </c>
      <c r="AB70">
        <v>6.78</v>
      </c>
      <c r="AC70">
        <v>146.19</v>
      </c>
      <c r="AD70">
        <v>0</v>
      </c>
      <c r="AE70">
        <v>0.98</v>
      </c>
      <c r="AF70">
        <v>38.72</v>
      </c>
      <c r="AG70">
        <v>63.62</v>
      </c>
      <c r="AH70">
        <v>0</v>
      </c>
      <c r="AI70">
        <v>4.84</v>
      </c>
      <c r="AJ70">
        <v>0.52</v>
      </c>
      <c r="AK70">
        <v>0.97</v>
      </c>
      <c r="AL70">
        <v>1.02</v>
      </c>
      <c r="AM70">
        <v>0.37</v>
      </c>
      <c r="AN70">
        <v>63.16</v>
      </c>
      <c r="AO70">
        <v>19.36</v>
      </c>
      <c r="AP70">
        <v>23.23</v>
      </c>
      <c r="AQ70">
        <v>85.15</v>
      </c>
      <c r="AR70">
        <v>38.729999999999997</v>
      </c>
      <c r="AS70">
        <v>48.4</v>
      </c>
      <c r="AT70">
        <v>48.4</v>
      </c>
      <c r="AU70">
        <v>21.28</v>
      </c>
      <c r="AV70">
        <v>24.2</v>
      </c>
      <c r="AW70">
        <v>0.98</v>
      </c>
      <c r="AX70">
        <v>62.92</v>
      </c>
      <c r="AY70">
        <v>24.2</v>
      </c>
      <c r="AZ70">
        <v>24.2</v>
      </c>
      <c r="BA70">
        <v>0</v>
      </c>
      <c r="BB70">
        <v>0</v>
      </c>
      <c r="BC70">
        <v>106.48</v>
      </c>
      <c r="BD70">
        <v>23.72</v>
      </c>
      <c r="BE70">
        <v>0.97</v>
      </c>
      <c r="BF70">
        <v>43.56</v>
      </c>
      <c r="BG70">
        <v>62.92</v>
      </c>
      <c r="BH70">
        <v>0</v>
      </c>
      <c r="BI70">
        <v>0.61</v>
      </c>
      <c r="BJ70">
        <v>24.2</v>
      </c>
      <c r="BK70">
        <v>7.74</v>
      </c>
      <c r="BL70">
        <v>64.37</v>
      </c>
      <c r="BM70">
        <v>30</v>
      </c>
      <c r="BN70">
        <v>23.17</v>
      </c>
      <c r="BO70">
        <v>0.92</v>
      </c>
      <c r="BP70">
        <v>0.61</v>
      </c>
      <c r="BQ70">
        <v>1.22</v>
      </c>
      <c r="BR70">
        <v>70</v>
      </c>
    </row>
    <row r="71" spans="7:70">
      <c r="G71" t="s">
        <v>113</v>
      </c>
      <c r="H71" s="73">
        <v>759.9799999999999</v>
      </c>
      <c r="I71" s="46">
        <v>304.64999999999998</v>
      </c>
      <c r="J71" s="46">
        <v>379.11999999999995</v>
      </c>
      <c r="K71" s="46">
        <v>69.7</v>
      </c>
      <c r="L71" s="46">
        <v>5.67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85.67</v>
      </c>
      <c r="X71">
        <v>15.81</v>
      </c>
      <c r="Y71">
        <v>48.4</v>
      </c>
      <c r="Z71">
        <v>24.2</v>
      </c>
      <c r="AA71">
        <v>255.46</v>
      </c>
      <c r="AB71">
        <v>6.78</v>
      </c>
      <c r="AC71">
        <v>146.19</v>
      </c>
      <c r="AD71">
        <v>0</v>
      </c>
      <c r="AE71">
        <v>0.98</v>
      </c>
      <c r="AF71">
        <v>38.72</v>
      </c>
      <c r="AG71">
        <v>63.62</v>
      </c>
      <c r="AH71">
        <v>0</v>
      </c>
      <c r="AI71">
        <v>4.84</v>
      </c>
      <c r="AJ71">
        <v>0.52</v>
      </c>
      <c r="AK71">
        <v>0.68</v>
      </c>
      <c r="AL71">
        <v>1.02</v>
      </c>
      <c r="AM71">
        <v>0.37</v>
      </c>
      <c r="AN71">
        <v>63.16</v>
      </c>
      <c r="AO71">
        <v>19.36</v>
      </c>
      <c r="AP71">
        <v>23.23</v>
      </c>
      <c r="AQ71">
        <v>85.15</v>
      </c>
      <c r="AR71">
        <v>38.729999999999997</v>
      </c>
      <c r="AS71">
        <v>48.4</v>
      </c>
      <c r="AT71">
        <v>48.4</v>
      </c>
      <c r="AU71">
        <v>21.28</v>
      </c>
      <c r="AV71">
        <v>0</v>
      </c>
      <c r="AW71">
        <v>0.98</v>
      </c>
      <c r="AX71">
        <v>62.92</v>
      </c>
      <c r="AY71">
        <v>24.2</v>
      </c>
      <c r="AZ71">
        <v>24.2</v>
      </c>
      <c r="BA71">
        <v>0</v>
      </c>
      <c r="BB71">
        <v>0</v>
      </c>
      <c r="BC71">
        <v>48.4</v>
      </c>
      <c r="BD71">
        <v>23.72</v>
      </c>
      <c r="BE71">
        <v>0.97</v>
      </c>
      <c r="BF71">
        <v>43.56</v>
      </c>
      <c r="BG71">
        <v>62.92</v>
      </c>
      <c r="BH71">
        <v>0</v>
      </c>
      <c r="BI71">
        <v>0.61</v>
      </c>
      <c r="BJ71">
        <v>24.2</v>
      </c>
      <c r="BK71">
        <v>7.74</v>
      </c>
      <c r="BL71">
        <v>64.37</v>
      </c>
      <c r="BM71">
        <v>26.1</v>
      </c>
      <c r="BN71">
        <v>0</v>
      </c>
      <c r="BO71">
        <v>0.92</v>
      </c>
      <c r="BP71">
        <v>0.61</v>
      </c>
      <c r="BQ71">
        <v>0.83</v>
      </c>
      <c r="BR71">
        <v>60.9</v>
      </c>
    </row>
    <row r="72" spans="7:70">
      <c r="G72" t="s">
        <v>114</v>
      </c>
      <c r="H72" s="73">
        <v>748.07999999999993</v>
      </c>
      <c r="I72" s="46">
        <v>299.54999999999995</v>
      </c>
      <c r="J72" s="46">
        <v>379.11999999999995</v>
      </c>
      <c r="K72" s="46">
        <v>69.7</v>
      </c>
      <c r="L72" s="46">
        <v>5.28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85.67</v>
      </c>
      <c r="X72">
        <v>15.81</v>
      </c>
      <c r="Y72">
        <v>48.4</v>
      </c>
      <c r="Z72">
        <v>24.2</v>
      </c>
      <c r="AA72">
        <v>255.46</v>
      </c>
      <c r="AB72">
        <v>6.78</v>
      </c>
      <c r="AC72">
        <v>146.19</v>
      </c>
      <c r="AD72">
        <v>0</v>
      </c>
      <c r="AE72">
        <v>0.98</v>
      </c>
      <c r="AF72">
        <v>38.72</v>
      </c>
      <c r="AG72">
        <v>63.62</v>
      </c>
      <c r="AH72">
        <v>0</v>
      </c>
      <c r="AI72">
        <v>4.84</v>
      </c>
      <c r="AJ72">
        <v>0.52</v>
      </c>
      <c r="AK72">
        <v>0.68</v>
      </c>
      <c r="AL72">
        <v>1.02</v>
      </c>
      <c r="AM72">
        <v>0.37</v>
      </c>
      <c r="AN72">
        <v>63.16</v>
      </c>
      <c r="AO72">
        <v>19.36</v>
      </c>
      <c r="AP72">
        <v>23.23</v>
      </c>
      <c r="AQ72">
        <v>85.15</v>
      </c>
      <c r="AR72">
        <v>38.729999999999997</v>
      </c>
      <c r="AS72">
        <v>48.4</v>
      </c>
      <c r="AT72">
        <v>48.4</v>
      </c>
      <c r="AU72">
        <v>21.28</v>
      </c>
      <c r="AV72">
        <v>0</v>
      </c>
      <c r="AW72">
        <v>0.98</v>
      </c>
      <c r="AX72">
        <v>62.92</v>
      </c>
      <c r="AY72">
        <v>24.2</v>
      </c>
      <c r="AZ72">
        <v>24.2</v>
      </c>
      <c r="BA72">
        <v>0</v>
      </c>
      <c r="BB72">
        <v>0</v>
      </c>
      <c r="BC72">
        <v>48.4</v>
      </c>
      <c r="BD72">
        <v>23.72</v>
      </c>
      <c r="BE72">
        <v>0.97</v>
      </c>
      <c r="BF72">
        <v>43.56</v>
      </c>
      <c r="BG72">
        <v>62.92</v>
      </c>
      <c r="BH72">
        <v>0</v>
      </c>
      <c r="BI72">
        <v>0.61</v>
      </c>
      <c r="BJ72">
        <v>24.2</v>
      </c>
      <c r="BK72">
        <v>7.74</v>
      </c>
      <c r="BL72">
        <v>64.37</v>
      </c>
      <c r="BM72">
        <v>21</v>
      </c>
      <c r="BN72">
        <v>0</v>
      </c>
      <c r="BO72">
        <v>0.92</v>
      </c>
      <c r="BP72">
        <v>0.61</v>
      </c>
      <c r="BQ72">
        <v>0.44</v>
      </c>
      <c r="BR72">
        <v>49</v>
      </c>
    </row>
    <row r="73" spans="7:70">
      <c r="G73" t="s">
        <v>115</v>
      </c>
      <c r="H73" s="73">
        <v>734.07999999999993</v>
      </c>
      <c r="I73" s="46">
        <v>293.54999999999995</v>
      </c>
      <c r="J73" s="46">
        <v>379.11999999999995</v>
      </c>
      <c r="K73" s="46">
        <v>69.7</v>
      </c>
      <c r="L73" s="46">
        <v>5.07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85.67</v>
      </c>
      <c r="X73">
        <v>15.81</v>
      </c>
      <c r="Y73">
        <v>48.4</v>
      </c>
      <c r="Z73">
        <v>24.2</v>
      </c>
      <c r="AA73">
        <v>255.46</v>
      </c>
      <c r="AB73">
        <v>6.78</v>
      </c>
      <c r="AC73">
        <v>146.19</v>
      </c>
      <c r="AD73">
        <v>0</v>
      </c>
      <c r="AE73">
        <v>0.98</v>
      </c>
      <c r="AF73">
        <v>38.72</v>
      </c>
      <c r="AG73">
        <v>63.62</v>
      </c>
      <c r="AH73">
        <v>0</v>
      </c>
      <c r="AI73">
        <v>4.84</v>
      </c>
      <c r="AJ73">
        <v>0.52</v>
      </c>
      <c r="AK73">
        <v>0.68</v>
      </c>
      <c r="AL73">
        <v>1.02</v>
      </c>
      <c r="AM73">
        <v>0.37</v>
      </c>
      <c r="AN73">
        <v>63.16</v>
      </c>
      <c r="AO73">
        <v>19.36</v>
      </c>
      <c r="AP73">
        <v>23.23</v>
      </c>
      <c r="AQ73">
        <v>85.15</v>
      </c>
      <c r="AR73">
        <v>38.729999999999997</v>
      </c>
      <c r="AS73">
        <v>48.4</v>
      </c>
      <c r="AT73">
        <v>48.4</v>
      </c>
      <c r="AU73">
        <v>21.28</v>
      </c>
      <c r="AV73">
        <v>0</v>
      </c>
      <c r="AW73">
        <v>0.98</v>
      </c>
      <c r="AX73">
        <v>62.92</v>
      </c>
      <c r="AY73">
        <v>24.2</v>
      </c>
      <c r="AZ73">
        <v>24.2</v>
      </c>
      <c r="BA73">
        <v>0</v>
      </c>
      <c r="BB73">
        <v>0</v>
      </c>
      <c r="BC73">
        <v>48.4</v>
      </c>
      <c r="BD73">
        <v>23.72</v>
      </c>
      <c r="BE73">
        <v>0.97</v>
      </c>
      <c r="BF73">
        <v>43.56</v>
      </c>
      <c r="BG73">
        <v>62.92</v>
      </c>
      <c r="BH73">
        <v>0</v>
      </c>
      <c r="BI73">
        <v>0.61</v>
      </c>
      <c r="BJ73">
        <v>24.2</v>
      </c>
      <c r="BK73">
        <v>7.74</v>
      </c>
      <c r="BL73">
        <v>64.37</v>
      </c>
      <c r="BM73">
        <v>15</v>
      </c>
      <c r="BN73">
        <v>0</v>
      </c>
      <c r="BO73">
        <v>0.92</v>
      </c>
      <c r="BP73">
        <v>0.61</v>
      </c>
      <c r="BQ73">
        <v>0.23</v>
      </c>
      <c r="BR73">
        <v>35</v>
      </c>
    </row>
    <row r="74" spans="7:70">
      <c r="G74" t="s">
        <v>116</v>
      </c>
      <c r="H74" s="73">
        <v>730.57999999999993</v>
      </c>
      <c r="I74" s="46">
        <v>292.04999999999995</v>
      </c>
      <c r="J74" s="46">
        <v>379.11999999999995</v>
      </c>
      <c r="K74" s="46">
        <v>69.7</v>
      </c>
      <c r="L74" s="46">
        <v>4.9399999999999995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85.67</v>
      </c>
      <c r="X74">
        <v>15.81</v>
      </c>
      <c r="Y74">
        <v>48.4</v>
      </c>
      <c r="Z74">
        <v>24.2</v>
      </c>
      <c r="AA74">
        <v>255.46</v>
      </c>
      <c r="AB74">
        <v>6.78</v>
      </c>
      <c r="AC74">
        <v>146.19</v>
      </c>
      <c r="AD74">
        <v>0</v>
      </c>
      <c r="AE74">
        <v>0.98</v>
      </c>
      <c r="AF74">
        <v>38.72</v>
      </c>
      <c r="AG74">
        <v>63.62</v>
      </c>
      <c r="AH74">
        <v>0</v>
      </c>
      <c r="AI74">
        <v>4.84</v>
      </c>
      <c r="AJ74">
        <v>0.52</v>
      </c>
      <c r="AK74">
        <v>0.68</v>
      </c>
      <c r="AL74">
        <v>1.02</v>
      </c>
      <c r="AM74">
        <v>0.37</v>
      </c>
      <c r="AN74">
        <v>63.16</v>
      </c>
      <c r="AO74">
        <v>19.36</v>
      </c>
      <c r="AP74">
        <v>23.23</v>
      </c>
      <c r="AQ74">
        <v>85.15</v>
      </c>
      <c r="AR74">
        <v>38.729999999999997</v>
      </c>
      <c r="AS74">
        <v>48.4</v>
      </c>
      <c r="AT74">
        <v>48.4</v>
      </c>
      <c r="AU74">
        <v>21.28</v>
      </c>
      <c r="AV74">
        <v>0</v>
      </c>
      <c r="AW74">
        <v>0.98</v>
      </c>
      <c r="AX74">
        <v>62.92</v>
      </c>
      <c r="AY74">
        <v>24.2</v>
      </c>
      <c r="AZ74">
        <v>24.2</v>
      </c>
      <c r="BA74">
        <v>0</v>
      </c>
      <c r="BB74">
        <v>0</v>
      </c>
      <c r="BC74">
        <v>48.4</v>
      </c>
      <c r="BD74">
        <v>23.72</v>
      </c>
      <c r="BE74">
        <v>0.97</v>
      </c>
      <c r="BF74">
        <v>43.56</v>
      </c>
      <c r="BG74">
        <v>62.92</v>
      </c>
      <c r="BH74">
        <v>0</v>
      </c>
      <c r="BI74">
        <v>0.61</v>
      </c>
      <c r="BJ74">
        <v>24.2</v>
      </c>
      <c r="BK74">
        <v>7.74</v>
      </c>
      <c r="BL74">
        <v>64.37</v>
      </c>
      <c r="BM74">
        <v>13.5</v>
      </c>
      <c r="BN74">
        <v>0</v>
      </c>
      <c r="BO74">
        <v>0.92</v>
      </c>
      <c r="BP74">
        <v>0.61</v>
      </c>
      <c r="BQ74">
        <v>0.1</v>
      </c>
      <c r="BR74">
        <v>31.5</v>
      </c>
    </row>
    <row r="75" spans="7:70">
      <c r="G75" t="s">
        <v>117</v>
      </c>
      <c r="H75" s="73">
        <v>729.57</v>
      </c>
      <c r="I75" s="46">
        <v>335.1099999999999</v>
      </c>
      <c r="J75" s="46">
        <v>379.29999999999995</v>
      </c>
      <c r="K75" s="46">
        <v>69.7</v>
      </c>
      <c r="L75" s="46">
        <v>4.84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85.67</v>
      </c>
      <c r="X75">
        <v>15.83</v>
      </c>
      <c r="Y75">
        <v>48.4</v>
      </c>
      <c r="Z75">
        <v>24.2</v>
      </c>
      <c r="AA75">
        <v>255.46</v>
      </c>
      <c r="AB75">
        <v>6.78</v>
      </c>
      <c r="AC75">
        <v>146.19</v>
      </c>
      <c r="AD75">
        <v>0</v>
      </c>
      <c r="AE75">
        <v>0.98</v>
      </c>
      <c r="AF75">
        <v>38.72</v>
      </c>
      <c r="AG75">
        <v>63.62</v>
      </c>
      <c r="AH75">
        <v>36.520000000000003</v>
      </c>
      <c r="AI75">
        <v>4.84</v>
      </c>
      <c r="AJ75">
        <v>0.52</v>
      </c>
      <c r="AK75">
        <v>0.68</v>
      </c>
      <c r="AL75">
        <v>1.02</v>
      </c>
      <c r="AM75">
        <v>0.37</v>
      </c>
      <c r="AN75">
        <v>63.16</v>
      </c>
      <c r="AO75">
        <v>19.54</v>
      </c>
      <c r="AP75">
        <v>23.23</v>
      </c>
      <c r="AQ75">
        <v>85.15</v>
      </c>
      <c r="AR75">
        <v>37.700000000000003</v>
      </c>
      <c r="AS75">
        <v>48.4</v>
      </c>
      <c r="AT75">
        <v>48.4</v>
      </c>
      <c r="AU75">
        <v>21.28</v>
      </c>
      <c r="AV75">
        <v>0</v>
      </c>
      <c r="AW75">
        <v>0.98</v>
      </c>
      <c r="AX75">
        <v>62.92</v>
      </c>
      <c r="AY75">
        <v>24.2</v>
      </c>
      <c r="AZ75">
        <v>24.2</v>
      </c>
      <c r="BA75">
        <v>0</v>
      </c>
      <c r="BB75">
        <v>0</v>
      </c>
      <c r="BC75">
        <v>48.4</v>
      </c>
      <c r="BD75">
        <v>23.72</v>
      </c>
      <c r="BE75">
        <v>0.97</v>
      </c>
      <c r="BF75">
        <v>43.56</v>
      </c>
      <c r="BG75">
        <v>62.92</v>
      </c>
      <c r="BH75">
        <v>0</v>
      </c>
      <c r="BI75">
        <v>0.61</v>
      </c>
      <c r="BJ75">
        <v>24.2</v>
      </c>
      <c r="BK75">
        <v>14.28</v>
      </c>
      <c r="BL75">
        <v>64.37</v>
      </c>
      <c r="BM75">
        <v>13.5</v>
      </c>
      <c r="BN75">
        <v>0</v>
      </c>
      <c r="BO75">
        <v>0.92</v>
      </c>
      <c r="BP75">
        <v>0.61</v>
      </c>
      <c r="BQ75">
        <v>0</v>
      </c>
      <c r="BR75">
        <v>31.5</v>
      </c>
    </row>
    <row r="76" spans="7:70">
      <c r="G76" t="s">
        <v>118</v>
      </c>
      <c r="H76" s="73">
        <v>722.57</v>
      </c>
      <c r="I76" s="46">
        <v>332.1099999999999</v>
      </c>
      <c r="J76" s="46">
        <v>379.29999999999995</v>
      </c>
      <c r="K76" s="46">
        <v>69.7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85.67</v>
      </c>
      <c r="X76">
        <v>15.83</v>
      </c>
      <c r="Y76">
        <v>48.4</v>
      </c>
      <c r="Z76">
        <v>24.2</v>
      </c>
      <c r="AA76">
        <v>255.46</v>
      </c>
      <c r="AB76">
        <v>6.78</v>
      </c>
      <c r="AC76">
        <v>146.19</v>
      </c>
      <c r="AD76">
        <v>0</v>
      </c>
      <c r="AE76">
        <v>0.98</v>
      </c>
      <c r="AF76">
        <v>38.72</v>
      </c>
      <c r="AG76">
        <v>63.62</v>
      </c>
      <c r="AH76">
        <v>36.520000000000003</v>
      </c>
      <c r="AI76">
        <v>4.84</v>
      </c>
      <c r="AJ76">
        <v>0.52</v>
      </c>
      <c r="AK76">
        <v>0.68</v>
      </c>
      <c r="AL76">
        <v>1.02</v>
      </c>
      <c r="AM76">
        <v>0.37</v>
      </c>
      <c r="AN76">
        <v>63.16</v>
      </c>
      <c r="AO76">
        <v>19.54</v>
      </c>
      <c r="AP76">
        <v>23.23</v>
      </c>
      <c r="AQ76">
        <v>85.15</v>
      </c>
      <c r="AR76">
        <v>37.700000000000003</v>
      </c>
      <c r="AS76">
        <v>48.4</v>
      </c>
      <c r="AT76">
        <v>48.4</v>
      </c>
      <c r="AU76">
        <v>21.28</v>
      </c>
      <c r="AV76">
        <v>0</v>
      </c>
      <c r="AW76">
        <v>0.98</v>
      </c>
      <c r="AX76">
        <v>62.92</v>
      </c>
      <c r="AY76">
        <v>24.2</v>
      </c>
      <c r="AZ76">
        <v>24.2</v>
      </c>
      <c r="BA76">
        <v>0</v>
      </c>
      <c r="BB76">
        <v>0</v>
      </c>
      <c r="BC76">
        <v>48.4</v>
      </c>
      <c r="BD76">
        <v>23.72</v>
      </c>
      <c r="BE76">
        <v>0.97</v>
      </c>
      <c r="BF76">
        <v>43.56</v>
      </c>
      <c r="BG76">
        <v>62.92</v>
      </c>
      <c r="BH76">
        <v>0</v>
      </c>
      <c r="BI76">
        <v>0.61</v>
      </c>
      <c r="BJ76">
        <v>24.2</v>
      </c>
      <c r="BK76">
        <v>14.28</v>
      </c>
      <c r="BL76">
        <v>64.37</v>
      </c>
      <c r="BM76">
        <v>10.5</v>
      </c>
      <c r="BN76">
        <v>0</v>
      </c>
      <c r="BO76">
        <v>0.92</v>
      </c>
      <c r="BP76">
        <v>0.61</v>
      </c>
      <c r="BQ76">
        <v>0</v>
      </c>
      <c r="BR76">
        <v>24.5</v>
      </c>
    </row>
    <row r="77" spans="7:70">
      <c r="G77" t="s">
        <v>119</v>
      </c>
      <c r="H77" s="73">
        <v>719.07</v>
      </c>
      <c r="I77" s="46">
        <v>330.6099999999999</v>
      </c>
      <c r="J77" s="46">
        <v>379.29999999999995</v>
      </c>
      <c r="K77" s="46">
        <v>69.7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85.67</v>
      </c>
      <c r="X77">
        <v>15.83</v>
      </c>
      <c r="Y77">
        <v>48.4</v>
      </c>
      <c r="Z77">
        <v>24.2</v>
      </c>
      <c r="AA77">
        <v>255.46</v>
      </c>
      <c r="AB77">
        <v>6.78</v>
      </c>
      <c r="AC77">
        <v>146.19</v>
      </c>
      <c r="AD77">
        <v>0</v>
      </c>
      <c r="AE77">
        <v>0.98</v>
      </c>
      <c r="AF77">
        <v>38.72</v>
      </c>
      <c r="AG77">
        <v>63.62</v>
      </c>
      <c r="AH77">
        <v>36.520000000000003</v>
      </c>
      <c r="AI77">
        <v>4.84</v>
      </c>
      <c r="AJ77">
        <v>0.52</v>
      </c>
      <c r="AK77">
        <v>0.68</v>
      </c>
      <c r="AL77">
        <v>1.02</v>
      </c>
      <c r="AM77">
        <v>0.37</v>
      </c>
      <c r="AN77">
        <v>63.16</v>
      </c>
      <c r="AO77">
        <v>19.54</v>
      </c>
      <c r="AP77">
        <v>23.23</v>
      </c>
      <c r="AQ77">
        <v>85.15</v>
      </c>
      <c r="AR77">
        <v>37.700000000000003</v>
      </c>
      <c r="AS77">
        <v>48.4</v>
      </c>
      <c r="AT77">
        <v>48.4</v>
      </c>
      <c r="AU77">
        <v>21.28</v>
      </c>
      <c r="AV77">
        <v>0</v>
      </c>
      <c r="AW77">
        <v>0.98</v>
      </c>
      <c r="AX77">
        <v>62.92</v>
      </c>
      <c r="AY77">
        <v>24.2</v>
      </c>
      <c r="AZ77">
        <v>24.2</v>
      </c>
      <c r="BA77">
        <v>0</v>
      </c>
      <c r="BB77">
        <v>0</v>
      </c>
      <c r="BC77">
        <v>48.4</v>
      </c>
      <c r="BD77">
        <v>23.72</v>
      </c>
      <c r="BE77">
        <v>0.97</v>
      </c>
      <c r="BF77">
        <v>43.56</v>
      </c>
      <c r="BG77">
        <v>62.92</v>
      </c>
      <c r="BH77">
        <v>0</v>
      </c>
      <c r="BI77">
        <v>0.61</v>
      </c>
      <c r="BJ77">
        <v>24.2</v>
      </c>
      <c r="BK77">
        <v>14.28</v>
      </c>
      <c r="BL77">
        <v>64.37</v>
      </c>
      <c r="BM77">
        <v>9</v>
      </c>
      <c r="BN77">
        <v>0</v>
      </c>
      <c r="BO77">
        <v>0.92</v>
      </c>
      <c r="BP77">
        <v>0.61</v>
      </c>
      <c r="BQ77">
        <v>0</v>
      </c>
      <c r="BR77">
        <v>21</v>
      </c>
    </row>
    <row r="78" spans="7:70">
      <c r="G78" t="s">
        <v>120</v>
      </c>
      <c r="H78" s="73">
        <v>712.07</v>
      </c>
      <c r="I78" s="46">
        <v>327.6099999999999</v>
      </c>
      <c r="J78" s="46">
        <v>379.29999999999995</v>
      </c>
      <c r="K78" s="46">
        <v>69.7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85.67</v>
      </c>
      <c r="X78">
        <v>15.83</v>
      </c>
      <c r="Y78">
        <v>48.4</v>
      </c>
      <c r="Z78">
        <v>24.2</v>
      </c>
      <c r="AA78">
        <v>255.46</v>
      </c>
      <c r="AB78">
        <v>6.78</v>
      </c>
      <c r="AC78">
        <v>146.19</v>
      </c>
      <c r="AD78">
        <v>0</v>
      </c>
      <c r="AE78">
        <v>0.98</v>
      </c>
      <c r="AF78">
        <v>38.72</v>
      </c>
      <c r="AG78">
        <v>63.62</v>
      </c>
      <c r="AH78">
        <v>36.520000000000003</v>
      </c>
      <c r="AI78">
        <v>4.84</v>
      </c>
      <c r="AJ78">
        <v>0.52</v>
      </c>
      <c r="AK78">
        <v>0.68</v>
      </c>
      <c r="AL78">
        <v>1.02</v>
      </c>
      <c r="AM78">
        <v>0.37</v>
      </c>
      <c r="AN78">
        <v>63.16</v>
      </c>
      <c r="AO78">
        <v>19.54</v>
      </c>
      <c r="AP78">
        <v>23.23</v>
      </c>
      <c r="AQ78">
        <v>85.15</v>
      </c>
      <c r="AR78">
        <v>37.700000000000003</v>
      </c>
      <c r="AS78">
        <v>48.4</v>
      </c>
      <c r="AT78">
        <v>48.4</v>
      </c>
      <c r="AU78">
        <v>21.28</v>
      </c>
      <c r="AV78">
        <v>0</v>
      </c>
      <c r="AW78">
        <v>0.98</v>
      </c>
      <c r="AX78">
        <v>62.92</v>
      </c>
      <c r="AY78">
        <v>24.2</v>
      </c>
      <c r="AZ78">
        <v>24.2</v>
      </c>
      <c r="BA78">
        <v>0</v>
      </c>
      <c r="BB78">
        <v>0</v>
      </c>
      <c r="BC78">
        <v>48.4</v>
      </c>
      <c r="BD78">
        <v>23.72</v>
      </c>
      <c r="BE78">
        <v>0.97</v>
      </c>
      <c r="BF78">
        <v>43.56</v>
      </c>
      <c r="BG78">
        <v>62.92</v>
      </c>
      <c r="BH78">
        <v>0</v>
      </c>
      <c r="BI78">
        <v>0.61</v>
      </c>
      <c r="BJ78">
        <v>24.2</v>
      </c>
      <c r="BK78">
        <v>14.28</v>
      </c>
      <c r="BL78">
        <v>64.37</v>
      </c>
      <c r="BM78">
        <v>6</v>
      </c>
      <c r="BN78">
        <v>0</v>
      </c>
      <c r="BO78">
        <v>0.92</v>
      </c>
      <c r="BP78">
        <v>0.61</v>
      </c>
      <c r="BQ78">
        <v>0</v>
      </c>
      <c r="BR78">
        <v>14</v>
      </c>
    </row>
    <row r="79" spans="7:70">
      <c r="G79" t="s">
        <v>121</v>
      </c>
      <c r="H79" s="73">
        <v>705.12</v>
      </c>
      <c r="I79" s="46">
        <v>324.6099999999999</v>
      </c>
      <c r="J79" s="46">
        <v>379.29999999999995</v>
      </c>
      <c r="K79" s="46">
        <v>69.7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85.67</v>
      </c>
      <c r="X79">
        <v>15.83</v>
      </c>
      <c r="Y79">
        <v>48.4</v>
      </c>
      <c r="Z79">
        <v>24.2</v>
      </c>
      <c r="AA79">
        <v>255.46</v>
      </c>
      <c r="AB79">
        <v>6.78</v>
      </c>
      <c r="AC79">
        <v>146.19</v>
      </c>
      <c r="AD79">
        <v>0</v>
      </c>
      <c r="AE79">
        <v>0.98</v>
      </c>
      <c r="AF79">
        <v>38.72</v>
      </c>
      <c r="AG79">
        <v>63.62</v>
      </c>
      <c r="AH79">
        <v>36.520000000000003</v>
      </c>
      <c r="AI79">
        <v>4.84</v>
      </c>
      <c r="AJ79">
        <v>0.52</v>
      </c>
      <c r="AK79">
        <v>0.73</v>
      </c>
      <c r="AL79">
        <v>1.02</v>
      </c>
      <c r="AM79">
        <v>0.37</v>
      </c>
      <c r="AN79">
        <v>63.16</v>
      </c>
      <c r="AO79">
        <v>19.54</v>
      </c>
      <c r="AP79">
        <v>23.23</v>
      </c>
      <c r="AQ79">
        <v>85.15</v>
      </c>
      <c r="AR79">
        <v>37.700000000000003</v>
      </c>
      <c r="AS79">
        <v>48.4</v>
      </c>
      <c r="AT79">
        <v>48.4</v>
      </c>
      <c r="AU79">
        <v>21.28</v>
      </c>
      <c r="AV79">
        <v>0</v>
      </c>
      <c r="AW79">
        <v>0.98</v>
      </c>
      <c r="AX79">
        <v>62.92</v>
      </c>
      <c r="AY79">
        <v>24.2</v>
      </c>
      <c r="AZ79">
        <v>24.2</v>
      </c>
      <c r="BA79">
        <v>0</v>
      </c>
      <c r="BB79">
        <v>0</v>
      </c>
      <c r="BC79">
        <v>48.4</v>
      </c>
      <c r="BD79">
        <v>23.72</v>
      </c>
      <c r="BE79">
        <v>0.97</v>
      </c>
      <c r="BF79">
        <v>43.56</v>
      </c>
      <c r="BG79">
        <v>62.92</v>
      </c>
      <c r="BH79">
        <v>0</v>
      </c>
      <c r="BI79">
        <v>0.61</v>
      </c>
      <c r="BJ79">
        <v>24.2</v>
      </c>
      <c r="BK79">
        <v>14.28</v>
      </c>
      <c r="BL79">
        <v>64.37</v>
      </c>
      <c r="BM79">
        <v>3</v>
      </c>
      <c r="BN79">
        <v>0</v>
      </c>
      <c r="BO79">
        <v>0.92</v>
      </c>
      <c r="BP79">
        <v>0.61</v>
      </c>
      <c r="BQ79">
        <v>0</v>
      </c>
      <c r="BR79">
        <v>7</v>
      </c>
    </row>
    <row r="80" spans="7:70">
      <c r="G80" t="s">
        <v>122</v>
      </c>
      <c r="H80" s="73">
        <v>702.32</v>
      </c>
      <c r="I80" s="46">
        <v>323.40999999999991</v>
      </c>
      <c r="J80" s="46">
        <v>379.29999999999995</v>
      </c>
      <c r="K80" s="46">
        <v>69.7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85.67</v>
      </c>
      <c r="X80">
        <v>15.83</v>
      </c>
      <c r="Y80">
        <v>48.4</v>
      </c>
      <c r="Z80">
        <v>24.2</v>
      </c>
      <c r="AA80">
        <v>255.46</v>
      </c>
      <c r="AB80">
        <v>6.78</v>
      </c>
      <c r="AC80">
        <v>146.19</v>
      </c>
      <c r="AD80">
        <v>0</v>
      </c>
      <c r="AE80">
        <v>0.98</v>
      </c>
      <c r="AF80">
        <v>38.72</v>
      </c>
      <c r="AG80">
        <v>63.62</v>
      </c>
      <c r="AH80">
        <v>36.520000000000003</v>
      </c>
      <c r="AI80">
        <v>4.84</v>
      </c>
      <c r="AJ80">
        <v>0.52</v>
      </c>
      <c r="AK80">
        <v>0.73</v>
      </c>
      <c r="AL80">
        <v>1.02</v>
      </c>
      <c r="AM80">
        <v>0.37</v>
      </c>
      <c r="AN80">
        <v>63.16</v>
      </c>
      <c r="AO80">
        <v>19.54</v>
      </c>
      <c r="AP80">
        <v>23.23</v>
      </c>
      <c r="AQ80">
        <v>85.15</v>
      </c>
      <c r="AR80">
        <v>37.700000000000003</v>
      </c>
      <c r="AS80">
        <v>48.4</v>
      </c>
      <c r="AT80">
        <v>48.4</v>
      </c>
      <c r="AU80">
        <v>21.28</v>
      </c>
      <c r="AV80">
        <v>0</v>
      </c>
      <c r="AW80">
        <v>0.98</v>
      </c>
      <c r="AX80">
        <v>62.92</v>
      </c>
      <c r="AY80">
        <v>24.2</v>
      </c>
      <c r="AZ80">
        <v>24.2</v>
      </c>
      <c r="BA80">
        <v>0</v>
      </c>
      <c r="BB80">
        <v>0</v>
      </c>
      <c r="BC80">
        <v>48.4</v>
      </c>
      <c r="BD80">
        <v>23.72</v>
      </c>
      <c r="BE80">
        <v>0.97</v>
      </c>
      <c r="BF80">
        <v>43.56</v>
      </c>
      <c r="BG80">
        <v>62.92</v>
      </c>
      <c r="BH80">
        <v>0</v>
      </c>
      <c r="BI80">
        <v>0.61</v>
      </c>
      <c r="BJ80">
        <v>24.2</v>
      </c>
      <c r="BK80">
        <v>14.28</v>
      </c>
      <c r="BL80">
        <v>64.37</v>
      </c>
      <c r="BM80">
        <v>1.8</v>
      </c>
      <c r="BN80">
        <v>0</v>
      </c>
      <c r="BO80">
        <v>0.92</v>
      </c>
      <c r="BP80">
        <v>0.61</v>
      </c>
      <c r="BQ80">
        <v>0</v>
      </c>
      <c r="BR80">
        <v>4.2</v>
      </c>
    </row>
    <row r="81" spans="7:70">
      <c r="G81" t="s">
        <v>123</v>
      </c>
      <c r="H81" s="73">
        <v>699.52</v>
      </c>
      <c r="I81" s="46">
        <v>322.20999999999992</v>
      </c>
      <c r="J81" s="46">
        <v>379.29999999999995</v>
      </c>
      <c r="K81" s="46">
        <v>69.7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85.67</v>
      </c>
      <c r="X81">
        <v>15.83</v>
      </c>
      <c r="Y81">
        <v>48.4</v>
      </c>
      <c r="Z81">
        <v>24.2</v>
      </c>
      <c r="AA81">
        <v>255.46</v>
      </c>
      <c r="AB81">
        <v>6.78</v>
      </c>
      <c r="AC81">
        <v>146.19</v>
      </c>
      <c r="AD81">
        <v>0</v>
      </c>
      <c r="AE81">
        <v>0.98</v>
      </c>
      <c r="AF81">
        <v>38.72</v>
      </c>
      <c r="AG81">
        <v>63.62</v>
      </c>
      <c r="AH81">
        <v>36.520000000000003</v>
      </c>
      <c r="AI81">
        <v>4.84</v>
      </c>
      <c r="AJ81">
        <v>0.52</v>
      </c>
      <c r="AK81">
        <v>0.73</v>
      </c>
      <c r="AL81">
        <v>1.02</v>
      </c>
      <c r="AM81">
        <v>0.37</v>
      </c>
      <c r="AN81">
        <v>63.16</v>
      </c>
      <c r="AO81">
        <v>19.54</v>
      </c>
      <c r="AP81">
        <v>23.23</v>
      </c>
      <c r="AQ81">
        <v>85.15</v>
      </c>
      <c r="AR81">
        <v>37.700000000000003</v>
      </c>
      <c r="AS81">
        <v>48.4</v>
      </c>
      <c r="AT81">
        <v>48.4</v>
      </c>
      <c r="AU81">
        <v>21.28</v>
      </c>
      <c r="AV81">
        <v>0</v>
      </c>
      <c r="AW81">
        <v>0.98</v>
      </c>
      <c r="AX81">
        <v>62.92</v>
      </c>
      <c r="AY81">
        <v>24.2</v>
      </c>
      <c r="AZ81">
        <v>24.2</v>
      </c>
      <c r="BA81">
        <v>0</v>
      </c>
      <c r="BB81">
        <v>0</v>
      </c>
      <c r="BC81">
        <v>48.4</v>
      </c>
      <c r="BD81">
        <v>23.72</v>
      </c>
      <c r="BE81">
        <v>0.97</v>
      </c>
      <c r="BF81">
        <v>43.56</v>
      </c>
      <c r="BG81">
        <v>62.92</v>
      </c>
      <c r="BH81">
        <v>0</v>
      </c>
      <c r="BI81">
        <v>0.61</v>
      </c>
      <c r="BJ81">
        <v>24.2</v>
      </c>
      <c r="BK81">
        <v>14.28</v>
      </c>
      <c r="BL81">
        <v>64.37</v>
      </c>
      <c r="BM81">
        <v>0.6</v>
      </c>
      <c r="BN81">
        <v>0</v>
      </c>
      <c r="BO81">
        <v>0.92</v>
      </c>
      <c r="BP81">
        <v>0.61</v>
      </c>
      <c r="BQ81">
        <v>0</v>
      </c>
      <c r="BR81">
        <v>1.4</v>
      </c>
    </row>
    <row r="82" spans="7:70">
      <c r="G82" t="s">
        <v>124</v>
      </c>
      <c r="H82" s="73">
        <v>698.12</v>
      </c>
      <c r="I82" s="46">
        <v>321.6099999999999</v>
      </c>
      <c r="J82" s="46">
        <v>379.29999999999995</v>
      </c>
      <c r="K82" s="46">
        <v>69.7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85.67</v>
      </c>
      <c r="X82">
        <v>15.83</v>
      </c>
      <c r="Y82">
        <v>48.4</v>
      </c>
      <c r="Z82">
        <v>24.2</v>
      </c>
      <c r="AA82">
        <v>255.46</v>
      </c>
      <c r="AB82">
        <v>6.78</v>
      </c>
      <c r="AC82">
        <v>146.19</v>
      </c>
      <c r="AD82">
        <v>0</v>
      </c>
      <c r="AE82">
        <v>0.98</v>
      </c>
      <c r="AF82">
        <v>38.72</v>
      </c>
      <c r="AG82">
        <v>63.62</v>
      </c>
      <c r="AH82">
        <v>36.520000000000003</v>
      </c>
      <c r="AI82">
        <v>4.84</v>
      </c>
      <c r="AJ82">
        <v>0.52</v>
      </c>
      <c r="AK82">
        <v>0.73</v>
      </c>
      <c r="AL82">
        <v>1.02</v>
      </c>
      <c r="AM82">
        <v>0.37</v>
      </c>
      <c r="AN82">
        <v>63.16</v>
      </c>
      <c r="AO82">
        <v>19.54</v>
      </c>
      <c r="AP82">
        <v>23.23</v>
      </c>
      <c r="AQ82">
        <v>85.15</v>
      </c>
      <c r="AR82">
        <v>37.700000000000003</v>
      </c>
      <c r="AS82">
        <v>48.4</v>
      </c>
      <c r="AT82">
        <v>48.4</v>
      </c>
      <c r="AU82">
        <v>21.28</v>
      </c>
      <c r="AV82">
        <v>0</v>
      </c>
      <c r="AW82">
        <v>0.98</v>
      </c>
      <c r="AX82">
        <v>62.92</v>
      </c>
      <c r="AY82">
        <v>24.2</v>
      </c>
      <c r="AZ82">
        <v>24.2</v>
      </c>
      <c r="BA82">
        <v>0</v>
      </c>
      <c r="BB82">
        <v>0</v>
      </c>
      <c r="BC82">
        <v>48.4</v>
      </c>
      <c r="BD82">
        <v>23.72</v>
      </c>
      <c r="BE82">
        <v>0.97</v>
      </c>
      <c r="BF82">
        <v>43.56</v>
      </c>
      <c r="BG82">
        <v>62.92</v>
      </c>
      <c r="BH82">
        <v>0</v>
      </c>
      <c r="BI82">
        <v>0.61</v>
      </c>
      <c r="BJ82">
        <v>24.2</v>
      </c>
      <c r="BK82">
        <v>14.28</v>
      </c>
      <c r="BL82">
        <v>64.37</v>
      </c>
      <c r="BM82">
        <v>0</v>
      </c>
      <c r="BN82">
        <v>0</v>
      </c>
      <c r="BO82">
        <v>0.92</v>
      </c>
      <c r="BP82">
        <v>0.61</v>
      </c>
      <c r="BQ82">
        <v>0</v>
      </c>
      <c r="BR82">
        <v>0</v>
      </c>
    </row>
    <row r="83" spans="7:70">
      <c r="G83" t="s">
        <v>125</v>
      </c>
      <c r="H83" s="73">
        <v>696.02999999999975</v>
      </c>
      <c r="I83" s="46">
        <v>282.83999999999997</v>
      </c>
      <c r="J83" s="46">
        <v>379.29999999999995</v>
      </c>
      <c r="K83" s="46">
        <v>69.7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85.67</v>
      </c>
      <c r="X83">
        <v>15.83</v>
      </c>
      <c r="Y83">
        <v>48.4</v>
      </c>
      <c r="Z83">
        <v>24.2</v>
      </c>
      <c r="AA83">
        <v>255.46</v>
      </c>
      <c r="AB83">
        <v>6.78</v>
      </c>
      <c r="AC83">
        <v>146.19</v>
      </c>
      <c r="AD83">
        <v>0</v>
      </c>
      <c r="AE83">
        <v>0.93</v>
      </c>
      <c r="AF83">
        <v>0</v>
      </c>
      <c r="AG83">
        <v>63.62</v>
      </c>
      <c r="AH83">
        <v>36.520000000000003</v>
      </c>
      <c r="AI83">
        <v>4.84</v>
      </c>
      <c r="AJ83">
        <v>0.52</v>
      </c>
      <c r="AK83">
        <v>0.77</v>
      </c>
      <c r="AL83">
        <v>1.02</v>
      </c>
      <c r="AM83">
        <v>0.37</v>
      </c>
      <c r="AN83">
        <v>63.16</v>
      </c>
      <c r="AO83">
        <v>19.54</v>
      </c>
      <c r="AP83">
        <v>23.23</v>
      </c>
      <c r="AQ83">
        <v>85.15</v>
      </c>
      <c r="AR83">
        <v>35.67</v>
      </c>
      <c r="AS83">
        <v>48.4</v>
      </c>
      <c r="AT83">
        <v>48.4</v>
      </c>
      <c r="AU83">
        <v>21.28</v>
      </c>
      <c r="AV83">
        <v>0</v>
      </c>
      <c r="AW83">
        <v>0.93</v>
      </c>
      <c r="AX83">
        <v>62.92</v>
      </c>
      <c r="AY83">
        <v>24.2</v>
      </c>
      <c r="AZ83">
        <v>24.2</v>
      </c>
      <c r="BA83">
        <v>0</v>
      </c>
      <c r="BB83">
        <v>0</v>
      </c>
      <c r="BC83">
        <v>48.4</v>
      </c>
      <c r="BD83">
        <v>23.72</v>
      </c>
      <c r="BE83">
        <v>0.92</v>
      </c>
      <c r="BF83">
        <v>43.56</v>
      </c>
      <c r="BG83">
        <v>62.92</v>
      </c>
      <c r="BH83">
        <v>0</v>
      </c>
      <c r="BI83">
        <v>0.61</v>
      </c>
      <c r="BJ83">
        <v>24.2</v>
      </c>
      <c r="BK83">
        <v>14.28</v>
      </c>
      <c r="BL83">
        <v>64.37</v>
      </c>
      <c r="BM83">
        <v>0</v>
      </c>
      <c r="BN83">
        <v>0</v>
      </c>
      <c r="BO83">
        <v>0.92</v>
      </c>
      <c r="BP83">
        <v>0.61</v>
      </c>
      <c r="BQ83">
        <v>0</v>
      </c>
      <c r="BR83">
        <v>0</v>
      </c>
    </row>
    <row r="84" spans="7:70">
      <c r="G84" t="s">
        <v>126</v>
      </c>
      <c r="H84" s="73">
        <v>696.02999999999975</v>
      </c>
      <c r="I84" s="46">
        <v>282.83999999999997</v>
      </c>
      <c r="J84" s="46">
        <v>379.29999999999995</v>
      </c>
      <c r="K84" s="46">
        <v>69.7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85.67</v>
      </c>
      <c r="X84">
        <v>15.83</v>
      </c>
      <c r="Y84">
        <v>48.4</v>
      </c>
      <c r="Z84">
        <v>24.2</v>
      </c>
      <c r="AA84">
        <v>255.46</v>
      </c>
      <c r="AB84">
        <v>6.78</v>
      </c>
      <c r="AC84">
        <v>146.19</v>
      </c>
      <c r="AD84">
        <v>0</v>
      </c>
      <c r="AE84">
        <v>0.93</v>
      </c>
      <c r="AF84">
        <v>0</v>
      </c>
      <c r="AG84">
        <v>63.62</v>
      </c>
      <c r="AH84">
        <v>36.520000000000003</v>
      </c>
      <c r="AI84">
        <v>4.84</v>
      </c>
      <c r="AJ84">
        <v>0.52</v>
      </c>
      <c r="AK84">
        <v>0.77</v>
      </c>
      <c r="AL84">
        <v>1.02</v>
      </c>
      <c r="AM84">
        <v>0.37</v>
      </c>
      <c r="AN84">
        <v>63.16</v>
      </c>
      <c r="AO84">
        <v>19.54</v>
      </c>
      <c r="AP84">
        <v>23.23</v>
      </c>
      <c r="AQ84">
        <v>85.15</v>
      </c>
      <c r="AR84">
        <v>35.67</v>
      </c>
      <c r="AS84">
        <v>48.4</v>
      </c>
      <c r="AT84">
        <v>48.4</v>
      </c>
      <c r="AU84">
        <v>21.28</v>
      </c>
      <c r="AV84">
        <v>0</v>
      </c>
      <c r="AW84">
        <v>0.93</v>
      </c>
      <c r="AX84">
        <v>62.92</v>
      </c>
      <c r="AY84">
        <v>24.2</v>
      </c>
      <c r="AZ84">
        <v>24.2</v>
      </c>
      <c r="BA84">
        <v>0</v>
      </c>
      <c r="BB84">
        <v>0</v>
      </c>
      <c r="BC84">
        <v>48.4</v>
      </c>
      <c r="BD84">
        <v>23.72</v>
      </c>
      <c r="BE84">
        <v>0.92</v>
      </c>
      <c r="BF84">
        <v>43.56</v>
      </c>
      <c r="BG84">
        <v>62.92</v>
      </c>
      <c r="BH84">
        <v>0</v>
      </c>
      <c r="BI84">
        <v>0.61</v>
      </c>
      <c r="BJ84">
        <v>24.2</v>
      </c>
      <c r="BK84">
        <v>14.28</v>
      </c>
      <c r="BL84">
        <v>64.37</v>
      </c>
      <c r="BM84">
        <v>0</v>
      </c>
      <c r="BN84">
        <v>0</v>
      </c>
      <c r="BO84">
        <v>0.92</v>
      </c>
      <c r="BP84">
        <v>0.61</v>
      </c>
      <c r="BQ84">
        <v>0</v>
      </c>
      <c r="BR84">
        <v>0</v>
      </c>
    </row>
    <row r="85" spans="7:70">
      <c r="G85" t="s">
        <v>127</v>
      </c>
      <c r="H85" s="73">
        <v>707.64999999999975</v>
      </c>
      <c r="I85" s="46">
        <v>282.83999999999997</v>
      </c>
      <c r="J85" s="46">
        <v>379.29999999999995</v>
      </c>
      <c r="K85" s="46">
        <v>69.7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85.67</v>
      </c>
      <c r="X85">
        <v>15.83</v>
      </c>
      <c r="Y85">
        <v>48.4</v>
      </c>
      <c r="Z85">
        <v>24.2</v>
      </c>
      <c r="AA85">
        <v>255.46</v>
      </c>
      <c r="AB85">
        <v>6.78</v>
      </c>
      <c r="AC85">
        <v>146.19</v>
      </c>
      <c r="AD85">
        <v>11.62</v>
      </c>
      <c r="AE85">
        <v>0.93</v>
      </c>
      <c r="AF85">
        <v>0</v>
      </c>
      <c r="AG85">
        <v>63.62</v>
      </c>
      <c r="AH85">
        <v>36.520000000000003</v>
      </c>
      <c r="AI85">
        <v>4.84</v>
      </c>
      <c r="AJ85">
        <v>0.52</v>
      </c>
      <c r="AK85">
        <v>0.77</v>
      </c>
      <c r="AL85">
        <v>1.02</v>
      </c>
      <c r="AM85">
        <v>0.37</v>
      </c>
      <c r="AN85">
        <v>63.16</v>
      </c>
      <c r="AO85">
        <v>19.54</v>
      </c>
      <c r="AP85">
        <v>23.23</v>
      </c>
      <c r="AQ85">
        <v>85.15</v>
      </c>
      <c r="AR85">
        <v>35.67</v>
      </c>
      <c r="AS85">
        <v>48.4</v>
      </c>
      <c r="AT85">
        <v>48.4</v>
      </c>
      <c r="AU85">
        <v>21.28</v>
      </c>
      <c r="AV85">
        <v>0</v>
      </c>
      <c r="AW85">
        <v>0.93</v>
      </c>
      <c r="AX85">
        <v>62.92</v>
      </c>
      <c r="AY85">
        <v>24.2</v>
      </c>
      <c r="AZ85">
        <v>24.2</v>
      </c>
      <c r="BA85">
        <v>0</v>
      </c>
      <c r="BB85">
        <v>0</v>
      </c>
      <c r="BC85">
        <v>48.4</v>
      </c>
      <c r="BD85">
        <v>23.72</v>
      </c>
      <c r="BE85">
        <v>0.92</v>
      </c>
      <c r="BF85">
        <v>43.56</v>
      </c>
      <c r="BG85">
        <v>62.92</v>
      </c>
      <c r="BH85">
        <v>0</v>
      </c>
      <c r="BI85">
        <v>0.61</v>
      </c>
      <c r="BJ85">
        <v>24.2</v>
      </c>
      <c r="BK85">
        <v>14.28</v>
      </c>
      <c r="BL85">
        <v>64.37</v>
      </c>
      <c r="BM85">
        <v>0</v>
      </c>
      <c r="BN85">
        <v>0</v>
      </c>
      <c r="BO85">
        <v>0.92</v>
      </c>
      <c r="BP85">
        <v>0.61</v>
      </c>
      <c r="BQ85">
        <v>0</v>
      </c>
      <c r="BR85">
        <v>0</v>
      </c>
    </row>
    <row r="86" spans="7:70">
      <c r="G86" t="s">
        <v>128</v>
      </c>
      <c r="H86" s="73">
        <v>734.74999999999977</v>
      </c>
      <c r="I86" s="46">
        <v>282.83999999999997</v>
      </c>
      <c r="J86" s="46">
        <v>379.29999999999995</v>
      </c>
      <c r="K86" s="46">
        <v>69.7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85.67</v>
      </c>
      <c r="X86">
        <v>15.83</v>
      </c>
      <c r="Y86">
        <v>48.4</v>
      </c>
      <c r="Z86">
        <v>24.2</v>
      </c>
      <c r="AA86">
        <v>255.46</v>
      </c>
      <c r="AB86">
        <v>6.78</v>
      </c>
      <c r="AC86">
        <v>146.19</v>
      </c>
      <c r="AD86">
        <v>38.72</v>
      </c>
      <c r="AE86">
        <v>0.93</v>
      </c>
      <c r="AF86">
        <v>0</v>
      </c>
      <c r="AG86">
        <v>63.62</v>
      </c>
      <c r="AH86">
        <v>36.520000000000003</v>
      </c>
      <c r="AI86">
        <v>4.84</v>
      </c>
      <c r="AJ86">
        <v>0.52</v>
      </c>
      <c r="AK86">
        <v>0.77</v>
      </c>
      <c r="AL86">
        <v>1.02</v>
      </c>
      <c r="AM86">
        <v>0.37</v>
      </c>
      <c r="AN86">
        <v>63.16</v>
      </c>
      <c r="AO86">
        <v>19.54</v>
      </c>
      <c r="AP86">
        <v>23.23</v>
      </c>
      <c r="AQ86">
        <v>85.15</v>
      </c>
      <c r="AR86">
        <v>35.67</v>
      </c>
      <c r="AS86">
        <v>48.4</v>
      </c>
      <c r="AT86">
        <v>48.4</v>
      </c>
      <c r="AU86">
        <v>21.28</v>
      </c>
      <c r="AV86">
        <v>0</v>
      </c>
      <c r="AW86">
        <v>0.93</v>
      </c>
      <c r="AX86">
        <v>62.92</v>
      </c>
      <c r="AY86">
        <v>24.2</v>
      </c>
      <c r="AZ86">
        <v>24.2</v>
      </c>
      <c r="BA86">
        <v>0</v>
      </c>
      <c r="BB86">
        <v>0</v>
      </c>
      <c r="BC86">
        <v>48.4</v>
      </c>
      <c r="BD86">
        <v>23.72</v>
      </c>
      <c r="BE86">
        <v>0.92</v>
      </c>
      <c r="BF86">
        <v>43.56</v>
      </c>
      <c r="BG86">
        <v>62.92</v>
      </c>
      <c r="BH86">
        <v>0</v>
      </c>
      <c r="BI86">
        <v>0.61</v>
      </c>
      <c r="BJ86">
        <v>24.2</v>
      </c>
      <c r="BK86">
        <v>14.28</v>
      </c>
      <c r="BL86">
        <v>64.37</v>
      </c>
      <c r="BM86">
        <v>0</v>
      </c>
      <c r="BN86">
        <v>0</v>
      </c>
      <c r="BO86">
        <v>0.92</v>
      </c>
      <c r="BP86">
        <v>0.61</v>
      </c>
      <c r="BQ86">
        <v>0</v>
      </c>
      <c r="BR86">
        <v>0</v>
      </c>
    </row>
    <row r="87" spans="7:70">
      <c r="G87" t="s">
        <v>129</v>
      </c>
      <c r="H87" s="73">
        <v>784.11999999999978</v>
      </c>
      <c r="I87" s="46">
        <v>326.39999999999998</v>
      </c>
      <c r="J87" s="46">
        <v>362.19</v>
      </c>
      <c r="K87" s="46">
        <v>69.7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85.67</v>
      </c>
      <c r="X87">
        <v>15.83</v>
      </c>
      <c r="Y87">
        <v>48.4</v>
      </c>
      <c r="Z87">
        <v>24.2</v>
      </c>
      <c r="AA87">
        <v>255.46</v>
      </c>
      <c r="AB87">
        <v>6.78</v>
      </c>
      <c r="AC87">
        <v>129.08000000000001</v>
      </c>
      <c r="AD87">
        <v>88.09</v>
      </c>
      <c r="AE87">
        <v>0.93</v>
      </c>
      <c r="AF87">
        <v>0</v>
      </c>
      <c r="AG87">
        <v>63.62</v>
      </c>
      <c r="AH87">
        <v>36.520000000000003</v>
      </c>
      <c r="AI87">
        <v>4.84</v>
      </c>
      <c r="AJ87">
        <v>0.52</v>
      </c>
      <c r="AK87">
        <v>0.77</v>
      </c>
      <c r="AL87">
        <v>1.02</v>
      </c>
      <c r="AM87">
        <v>0.37</v>
      </c>
      <c r="AN87">
        <v>63.16</v>
      </c>
      <c r="AO87">
        <v>19.54</v>
      </c>
      <c r="AP87">
        <v>23.23</v>
      </c>
      <c r="AQ87">
        <v>85.15</v>
      </c>
      <c r="AR87">
        <v>35.67</v>
      </c>
      <c r="AS87">
        <v>48.4</v>
      </c>
      <c r="AT87">
        <v>48.4</v>
      </c>
      <c r="AU87">
        <v>21.28</v>
      </c>
      <c r="AV87">
        <v>0</v>
      </c>
      <c r="AW87">
        <v>0.93</v>
      </c>
      <c r="AX87">
        <v>62.92</v>
      </c>
      <c r="AY87">
        <v>24.2</v>
      </c>
      <c r="AZ87">
        <v>24.2</v>
      </c>
      <c r="BA87">
        <v>0</v>
      </c>
      <c r="BB87">
        <v>0</v>
      </c>
      <c r="BC87">
        <v>91.96</v>
      </c>
      <c r="BD87">
        <v>23.72</v>
      </c>
      <c r="BE87">
        <v>0.92</v>
      </c>
      <c r="BF87">
        <v>43.56</v>
      </c>
      <c r="BG87">
        <v>62.92</v>
      </c>
      <c r="BH87">
        <v>0</v>
      </c>
      <c r="BI87">
        <v>0.61</v>
      </c>
      <c r="BJ87">
        <v>24.2</v>
      </c>
      <c r="BK87">
        <v>14.28</v>
      </c>
      <c r="BL87">
        <v>64.37</v>
      </c>
      <c r="BM87">
        <v>0</v>
      </c>
      <c r="BN87">
        <v>0</v>
      </c>
      <c r="BO87">
        <v>0.92</v>
      </c>
      <c r="BP87">
        <v>0.61</v>
      </c>
      <c r="BQ87">
        <v>0</v>
      </c>
      <c r="BR87">
        <v>0</v>
      </c>
    </row>
    <row r="88" spans="7:70">
      <c r="G88" t="s">
        <v>130</v>
      </c>
      <c r="H88" s="73">
        <v>826.7099999999997</v>
      </c>
      <c r="I88" s="46">
        <v>326.39999999999998</v>
      </c>
      <c r="J88" s="46">
        <v>362.19</v>
      </c>
      <c r="K88" s="46">
        <v>69.7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85.67</v>
      </c>
      <c r="X88">
        <v>15.83</v>
      </c>
      <c r="Y88">
        <v>48.4</v>
      </c>
      <c r="Z88">
        <v>24.2</v>
      </c>
      <c r="AA88">
        <v>255.46</v>
      </c>
      <c r="AB88">
        <v>6.78</v>
      </c>
      <c r="AC88">
        <v>129.08000000000001</v>
      </c>
      <c r="AD88">
        <v>130.68</v>
      </c>
      <c r="AE88">
        <v>0.93</v>
      </c>
      <c r="AF88">
        <v>0</v>
      </c>
      <c r="AG88">
        <v>63.62</v>
      </c>
      <c r="AH88">
        <v>36.520000000000003</v>
      </c>
      <c r="AI88">
        <v>4.84</v>
      </c>
      <c r="AJ88">
        <v>0.52</v>
      </c>
      <c r="AK88">
        <v>0.77</v>
      </c>
      <c r="AL88">
        <v>1.02</v>
      </c>
      <c r="AM88">
        <v>0.37</v>
      </c>
      <c r="AN88">
        <v>63.16</v>
      </c>
      <c r="AO88">
        <v>19.54</v>
      </c>
      <c r="AP88">
        <v>23.23</v>
      </c>
      <c r="AQ88">
        <v>85.15</v>
      </c>
      <c r="AR88">
        <v>35.67</v>
      </c>
      <c r="AS88">
        <v>48.4</v>
      </c>
      <c r="AT88">
        <v>48.4</v>
      </c>
      <c r="AU88">
        <v>21.28</v>
      </c>
      <c r="AV88">
        <v>0</v>
      </c>
      <c r="AW88">
        <v>0.93</v>
      </c>
      <c r="AX88">
        <v>62.92</v>
      </c>
      <c r="AY88">
        <v>24.2</v>
      </c>
      <c r="AZ88">
        <v>24.2</v>
      </c>
      <c r="BA88">
        <v>0</v>
      </c>
      <c r="BB88">
        <v>0</v>
      </c>
      <c r="BC88">
        <v>91.96</v>
      </c>
      <c r="BD88">
        <v>23.72</v>
      </c>
      <c r="BE88">
        <v>0.92</v>
      </c>
      <c r="BF88">
        <v>43.56</v>
      </c>
      <c r="BG88">
        <v>62.92</v>
      </c>
      <c r="BH88">
        <v>0</v>
      </c>
      <c r="BI88">
        <v>0.61</v>
      </c>
      <c r="BJ88">
        <v>24.2</v>
      </c>
      <c r="BK88">
        <v>14.28</v>
      </c>
      <c r="BL88">
        <v>64.37</v>
      </c>
      <c r="BM88">
        <v>0</v>
      </c>
      <c r="BN88">
        <v>0</v>
      </c>
      <c r="BO88">
        <v>0.92</v>
      </c>
      <c r="BP88">
        <v>0.61</v>
      </c>
      <c r="BQ88">
        <v>0</v>
      </c>
      <c r="BR88">
        <v>0</v>
      </c>
    </row>
    <row r="89" spans="7:70">
      <c r="G89" t="s">
        <v>131</v>
      </c>
      <c r="H89" s="73">
        <v>846.06999999999971</v>
      </c>
      <c r="I89" s="46">
        <v>326.39999999999998</v>
      </c>
      <c r="J89" s="46">
        <v>358.44</v>
      </c>
      <c r="K89" s="46">
        <v>69.7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85.67</v>
      </c>
      <c r="X89">
        <v>15.83</v>
      </c>
      <c r="Y89">
        <v>48.4</v>
      </c>
      <c r="Z89">
        <v>24.2</v>
      </c>
      <c r="AA89">
        <v>255.46</v>
      </c>
      <c r="AB89">
        <v>6.78</v>
      </c>
      <c r="AC89">
        <v>125.33</v>
      </c>
      <c r="AD89">
        <v>150.04</v>
      </c>
      <c r="AE89">
        <v>0.93</v>
      </c>
      <c r="AF89">
        <v>0</v>
      </c>
      <c r="AG89">
        <v>63.62</v>
      </c>
      <c r="AH89">
        <v>36.520000000000003</v>
      </c>
      <c r="AI89">
        <v>4.84</v>
      </c>
      <c r="AJ89">
        <v>0.52</v>
      </c>
      <c r="AK89">
        <v>0.77</v>
      </c>
      <c r="AL89">
        <v>1.02</v>
      </c>
      <c r="AM89">
        <v>0.37</v>
      </c>
      <c r="AN89">
        <v>63.16</v>
      </c>
      <c r="AO89">
        <v>19.54</v>
      </c>
      <c r="AP89">
        <v>23.23</v>
      </c>
      <c r="AQ89">
        <v>85.15</v>
      </c>
      <c r="AR89">
        <v>35.67</v>
      </c>
      <c r="AS89">
        <v>48.4</v>
      </c>
      <c r="AT89">
        <v>48.4</v>
      </c>
      <c r="AU89">
        <v>21.28</v>
      </c>
      <c r="AV89">
        <v>0</v>
      </c>
      <c r="AW89">
        <v>0.93</v>
      </c>
      <c r="AX89">
        <v>62.92</v>
      </c>
      <c r="AY89">
        <v>24.2</v>
      </c>
      <c r="AZ89">
        <v>24.2</v>
      </c>
      <c r="BA89">
        <v>0</v>
      </c>
      <c r="BB89">
        <v>0</v>
      </c>
      <c r="BC89">
        <v>91.96</v>
      </c>
      <c r="BD89">
        <v>23.72</v>
      </c>
      <c r="BE89">
        <v>0.92</v>
      </c>
      <c r="BF89">
        <v>43.56</v>
      </c>
      <c r="BG89">
        <v>62.92</v>
      </c>
      <c r="BH89">
        <v>0</v>
      </c>
      <c r="BI89">
        <v>0.61</v>
      </c>
      <c r="BJ89">
        <v>24.2</v>
      </c>
      <c r="BK89">
        <v>14.28</v>
      </c>
      <c r="BL89">
        <v>64.37</v>
      </c>
      <c r="BM89">
        <v>0</v>
      </c>
      <c r="BN89">
        <v>0</v>
      </c>
      <c r="BO89">
        <v>0.92</v>
      </c>
      <c r="BP89">
        <v>0.61</v>
      </c>
      <c r="BQ89">
        <v>0</v>
      </c>
      <c r="BR89">
        <v>0</v>
      </c>
    </row>
    <row r="90" spans="7:70">
      <c r="G90" t="s">
        <v>132</v>
      </c>
      <c r="H90" s="73">
        <v>849.97999999999968</v>
      </c>
      <c r="I90" s="46">
        <v>326.39999999999998</v>
      </c>
      <c r="J90" s="46">
        <v>358.44</v>
      </c>
      <c r="K90" s="46">
        <v>69.7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85.67</v>
      </c>
      <c r="X90">
        <v>15.87</v>
      </c>
      <c r="Y90">
        <v>48.4</v>
      </c>
      <c r="Z90">
        <v>24.2</v>
      </c>
      <c r="AA90">
        <v>255.46</v>
      </c>
      <c r="AB90">
        <v>6.78</v>
      </c>
      <c r="AC90">
        <v>125.33</v>
      </c>
      <c r="AD90">
        <v>153.91</v>
      </c>
      <c r="AE90">
        <v>0.93</v>
      </c>
      <c r="AF90">
        <v>0</v>
      </c>
      <c r="AG90">
        <v>63.62</v>
      </c>
      <c r="AH90">
        <v>36.520000000000003</v>
      </c>
      <c r="AI90">
        <v>4.84</v>
      </c>
      <c r="AJ90">
        <v>0.52</v>
      </c>
      <c r="AK90">
        <v>0.77</v>
      </c>
      <c r="AL90">
        <v>1.02</v>
      </c>
      <c r="AM90">
        <v>0.37</v>
      </c>
      <c r="AN90">
        <v>63.16</v>
      </c>
      <c r="AO90">
        <v>19.54</v>
      </c>
      <c r="AP90">
        <v>23.23</v>
      </c>
      <c r="AQ90">
        <v>85.15</v>
      </c>
      <c r="AR90">
        <v>35.67</v>
      </c>
      <c r="AS90">
        <v>48.4</v>
      </c>
      <c r="AT90">
        <v>48.4</v>
      </c>
      <c r="AU90">
        <v>21.28</v>
      </c>
      <c r="AV90">
        <v>0</v>
      </c>
      <c r="AW90">
        <v>0.93</v>
      </c>
      <c r="AX90">
        <v>62.92</v>
      </c>
      <c r="AY90">
        <v>24.2</v>
      </c>
      <c r="AZ90">
        <v>24.2</v>
      </c>
      <c r="BA90">
        <v>0</v>
      </c>
      <c r="BB90">
        <v>0</v>
      </c>
      <c r="BC90">
        <v>91.96</v>
      </c>
      <c r="BD90">
        <v>23.72</v>
      </c>
      <c r="BE90">
        <v>0.92</v>
      </c>
      <c r="BF90">
        <v>43.56</v>
      </c>
      <c r="BG90">
        <v>62.92</v>
      </c>
      <c r="BH90">
        <v>0</v>
      </c>
      <c r="BI90">
        <v>0.61</v>
      </c>
      <c r="BJ90">
        <v>24.2</v>
      </c>
      <c r="BK90">
        <v>14.28</v>
      </c>
      <c r="BL90">
        <v>64.37</v>
      </c>
      <c r="BM90">
        <v>0</v>
      </c>
      <c r="BN90">
        <v>0</v>
      </c>
      <c r="BO90">
        <v>0.92</v>
      </c>
      <c r="BP90">
        <v>0.61</v>
      </c>
      <c r="BQ90">
        <v>0</v>
      </c>
      <c r="BR90">
        <v>0</v>
      </c>
    </row>
    <row r="91" spans="7:70">
      <c r="G91" t="s">
        <v>133</v>
      </c>
      <c r="H91" s="73">
        <v>988.94999999999982</v>
      </c>
      <c r="I91" s="46">
        <v>418.6</v>
      </c>
      <c r="J91" s="46">
        <v>358.44</v>
      </c>
      <c r="K91" s="46">
        <v>69.7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85.67</v>
      </c>
      <c r="X91">
        <v>232.43</v>
      </c>
      <c r="Y91">
        <v>48.4</v>
      </c>
      <c r="Z91">
        <v>24.2</v>
      </c>
      <c r="AA91">
        <v>255.46</v>
      </c>
      <c r="AB91">
        <v>6.78</v>
      </c>
      <c r="AC91">
        <v>125.33</v>
      </c>
      <c r="AD91">
        <v>0</v>
      </c>
      <c r="AE91">
        <v>0.93</v>
      </c>
      <c r="AF91">
        <v>0</v>
      </c>
      <c r="AG91">
        <v>63.62</v>
      </c>
      <c r="AH91">
        <v>36.520000000000003</v>
      </c>
      <c r="AI91">
        <v>4.84</v>
      </c>
      <c r="AJ91">
        <v>0.52</v>
      </c>
      <c r="AK91">
        <v>0.73</v>
      </c>
      <c r="AL91">
        <v>1.02</v>
      </c>
      <c r="AM91">
        <v>0.37</v>
      </c>
      <c r="AN91">
        <v>63.16</v>
      </c>
      <c r="AO91">
        <v>19.54</v>
      </c>
      <c r="AP91">
        <v>23.23</v>
      </c>
      <c r="AQ91">
        <v>85.15</v>
      </c>
      <c r="AR91">
        <v>34.65</v>
      </c>
      <c r="AS91">
        <v>48.4</v>
      </c>
      <c r="AT91">
        <v>48.4</v>
      </c>
      <c r="AU91">
        <v>21.28</v>
      </c>
      <c r="AV91">
        <v>0</v>
      </c>
      <c r="AW91">
        <v>0.93</v>
      </c>
      <c r="AX91">
        <v>62.92</v>
      </c>
      <c r="AY91">
        <v>24.2</v>
      </c>
      <c r="AZ91">
        <v>24.2</v>
      </c>
      <c r="BA91">
        <v>23.23</v>
      </c>
      <c r="BB91">
        <v>0</v>
      </c>
      <c r="BC91">
        <v>91.96</v>
      </c>
      <c r="BD91">
        <v>23.72</v>
      </c>
      <c r="BE91">
        <v>0.92</v>
      </c>
      <c r="BF91">
        <v>43.56</v>
      </c>
      <c r="BG91">
        <v>62.92</v>
      </c>
      <c r="BH91">
        <v>54.21</v>
      </c>
      <c r="BI91">
        <v>0.61</v>
      </c>
      <c r="BJ91">
        <v>24.2</v>
      </c>
      <c r="BK91">
        <v>83.25</v>
      </c>
      <c r="BL91">
        <v>64.37</v>
      </c>
      <c r="BM91">
        <v>0</v>
      </c>
      <c r="BN91">
        <v>23.17</v>
      </c>
      <c r="BO91">
        <v>0.92</v>
      </c>
      <c r="BP91">
        <v>0.61</v>
      </c>
      <c r="BQ91">
        <v>0</v>
      </c>
      <c r="BR91">
        <v>0</v>
      </c>
    </row>
    <row r="92" spans="7:70">
      <c r="G92" t="s">
        <v>134</v>
      </c>
      <c r="H92" s="73">
        <v>988.94999999999982</v>
      </c>
      <c r="I92" s="46">
        <v>418.6</v>
      </c>
      <c r="J92" s="46">
        <v>358.44</v>
      </c>
      <c r="K92" s="46">
        <v>69.7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85.67</v>
      </c>
      <c r="X92">
        <v>232.43</v>
      </c>
      <c r="Y92">
        <v>48.4</v>
      </c>
      <c r="Z92">
        <v>24.2</v>
      </c>
      <c r="AA92">
        <v>255.46</v>
      </c>
      <c r="AB92">
        <v>6.78</v>
      </c>
      <c r="AC92">
        <v>125.33</v>
      </c>
      <c r="AD92">
        <v>0</v>
      </c>
      <c r="AE92">
        <v>0.93</v>
      </c>
      <c r="AF92">
        <v>0</v>
      </c>
      <c r="AG92">
        <v>63.62</v>
      </c>
      <c r="AH92">
        <v>36.520000000000003</v>
      </c>
      <c r="AI92">
        <v>4.84</v>
      </c>
      <c r="AJ92">
        <v>0.52</v>
      </c>
      <c r="AK92">
        <v>0.73</v>
      </c>
      <c r="AL92">
        <v>1.02</v>
      </c>
      <c r="AM92">
        <v>0.37</v>
      </c>
      <c r="AN92">
        <v>63.16</v>
      </c>
      <c r="AO92">
        <v>19.54</v>
      </c>
      <c r="AP92">
        <v>23.23</v>
      </c>
      <c r="AQ92">
        <v>85.15</v>
      </c>
      <c r="AR92">
        <v>34.65</v>
      </c>
      <c r="AS92">
        <v>48.4</v>
      </c>
      <c r="AT92">
        <v>48.4</v>
      </c>
      <c r="AU92">
        <v>21.28</v>
      </c>
      <c r="AV92">
        <v>0</v>
      </c>
      <c r="AW92">
        <v>0.93</v>
      </c>
      <c r="AX92">
        <v>62.92</v>
      </c>
      <c r="AY92">
        <v>24.2</v>
      </c>
      <c r="AZ92">
        <v>24.2</v>
      </c>
      <c r="BA92">
        <v>23.23</v>
      </c>
      <c r="BB92">
        <v>0</v>
      </c>
      <c r="BC92">
        <v>91.96</v>
      </c>
      <c r="BD92">
        <v>23.72</v>
      </c>
      <c r="BE92">
        <v>0.92</v>
      </c>
      <c r="BF92">
        <v>43.56</v>
      </c>
      <c r="BG92">
        <v>62.92</v>
      </c>
      <c r="BH92">
        <v>54.21</v>
      </c>
      <c r="BI92">
        <v>0.61</v>
      </c>
      <c r="BJ92">
        <v>24.2</v>
      </c>
      <c r="BK92">
        <v>83.25</v>
      </c>
      <c r="BL92">
        <v>64.37</v>
      </c>
      <c r="BM92">
        <v>0</v>
      </c>
      <c r="BN92">
        <v>23.17</v>
      </c>
      <c r="BO92">
        <v>0.92</v>
      </c>
      <c r="BP92">
        <v>0.61</v>
      </c>
      <c r="BQ92">
        <v>0</v>
      </c>
      <c r="BR92">
        <v>0</v>
      </c>
    </row>
    <row r="93" spans="7:70">
      <c r="G93" t="s">
        <v>135</v>
      </c>
      <c r="H93" s="73">
        <v>988.94999999999982</v>
      </c>
      <c r="I93" s="46">
        <v>418.6</v>
      </c>
      <c r="J93" s="46">
        <v>358.44</v>
      </c>
      <c r="K93" s="46">
        <v>69.7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85.67</v>
      </c>
      <c r="X93">
        <v>232.43</v>
      </c>
      <c r="Y93">
        <v>48.4</v>
      </c>
      <c r="Z93">
        <v>24.2</v>
      </c>
      <c r="AA93">
        <v>255.46</v>
      </c>
      <c r="AB93">
        <v>6.78</v>
      </c>
      <c r="AC93">
        <v>125.33</v>
      </c>
      <c r="AD93">
        <v>0</v>
      </c>
      <c r="AE93">
        <v>0.93</v>
      </c>
      <c r="AF93">
        <v>0</v>
      </c>
      <c r="AG93">
        <v>63.62</v>
      </c>
      <c r="AH93">
        <v>36.520000000000003</v>
      </c>
      <c r="AI93">
        <v>4.84</v>
      </c>
      <c r="AJ93">
        <v>0.52</v>
      </c>
      <c r="AK93">
        <v>0.73</v>
      </c>
      <c r="AL93">
        <v>1.02</v>
      </c>
      <c r="AM93">
        <v>0.37</v>
      </c>
      <c r="AN93">
        <v>63.16</v>
      </c>
      <c r="AO93">
        <v>19.54</v>
      </c>
      <c r="AP93">
        <v>23.23</v>
      </c>
      <c r="AQ93">
        <v>85.15</v>
      </c>
      <c r="AR93">
        <v>34.65</v>
      </c>
      <c r="AS93">
        <v>48.4</v>
      </c>
      <c r="AT93">
        <v>48.4</v>
      </c>
      <c r="AU93">
        <v>21.28</v>
      </c>
      <c r="AV93">
        <v>0</v>
      </c>
      <c r="AW93">
        <v>0.93</v>
      </c>
      <c r="AX93">
        <v>62.92</v>
      </c>
      <c r="AY93">
        <v>24.2</v>
      </c>
      <c r="AZ93">
        <v>24.2</v>
      </c>
      <c r="BA93">
        <v>23.23</v>
      </c>
      <c r="BB93">
        <v>0</v>
      </c>
      <c r="BC93">
        <v>91.96</v>
      </c>
      <c r="BD93">
        <v>23.72</v>
      </c>
      <c r="BE93">
        <v>0.92</v>
      </c>
      <c r="BF93">
        <v>43.56</v>
      </c>
      <c r="BG93">
        <v>62.92</v>
      </c>
      <c r="BH93">
        <v>54.21</v>
      </c>
      <c r="BI93">
        <v>0.61</v>
      </c>
      <c r="BJ93">
        <v>24.2</v>
      </c>
      <c r="BK93">
        <v>83.25</v>
      </c>
      <c r="BL93">
        <v>64.37</v>
      </c>
      <c r="BM93">
        <v>0</v>
      </c>
      <c r="BN93">
        <v>23.17</v>
      </c>
      <c r="BO93">
        <v>0.92</v>
      </c>
      <c r="BP93">
        <v>0.61</v>
      </c>
      <c r="BQ93">
        <v>0</v>
      </c>
      <c r="BR93">
        <v>0</v>
      </c>
    </row>
    <row r="94" spans="7:70">
      <c r="G94" t="s">
        <v>136</v>
      </c>
      <c r="H94" s="73">
        <v>1012.1799999999998</v>
      </c>
      <c r="I94" s="46">
        <v>418.6</v>
      </c>
      <c r="J94" s="46">
        <v>358.44</v>
      </c>
      <c r="K94" s="46">
        <v>69.7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85.67</v>
      </c>
      <c r="X94">
        <v>232.43</v>
      </c>
      <c r="Y94">
        <v>48.4</v>
      </c>
      <c r="Z94">
        <v>24.2</v>
      </c>
      <c r="AA94">
        <v>255.46</v>
      </c>
      <c r="AB94">
        <v>6.78</v>
      </c>
      <c r="AC94">
        <v>125.33</v>
      </c>
      <c r="AD94">
        <v>23.23</v>
      </c>
      <c r="AE94">
        <v>0.93</v>
      </c>
      <c r="AF94">
        <v>0</v>
      </c>
      <c r="AG94">
        <v>63.62</v>
      </c>
      <c r="AH94">
        <v>36.520000000000003</v>
      </c>
      <c r="AI94">
        <v>4.84</v>
      </c>
      <c r="AJ94">
        <v>0.52</v>
      </c>
      <c r="AK94">
        <v>0.73</v>
      </c>
      <c r="AL94">
        <v>1.02</v>
      </c>
      <c r="AM94">
        <v>0.37</v>
      </c>
      <c r="AN94">
        <v>63.16</v>
      </c>
      <c r="AO94">
        <v>19.54</v>
      </c>
      <c r="AP94">
        <v>23.23</v>
      </c>
      <c r="AQ94">
        <v>85.15</v>
      </c>
      <c r="AR94">
        <v>34.65</v>
      </c>
      <c r="AS94">
        <v>48.4</v>
      </c>
      <c r="AT94">
        <v>48.4</v>
      </c>
      <c r="AU94">
        <v>21.28</v>
      </c>
      <c r="AV94">
        <v>0</v>
      </c>
      <c r="AW94">
        <v>0.93</v>
      </c>
      <c r="AX94">
        <v>62.92</v>
      </c>
      <c r="AY94">
        <v>24.2</v>
      </c>
      <c r="AZ94">
        <v>24.2</v>
      </c>
      <c r="BA94">
        <v>23.23</v>
      </c>
      <c r="BB94">
        <v>0</v>
      </c>
      <c r="BC94">
        <v>91.96</v>
      </c>
      <c r="BD94">
        <v>23.72</v>
      </c>
      <c r="BE94">
        <v>0.92</v>
      </c>
      <c r="BF94">
        <v>43.56</v>
      </c>
      <c r="BG94">
        <v>62.92</v>
      </c>
      <c r="BH94">
        <v>54.21</v>
      </c>
      <c r="BI94">
        <v>0.61</v>
      </c>
      <c r="BJ94">
        <v>24.2</v>
      </c>
      <c r="BK94">
        <v>83.25</v>
      </c>
      <c r="BL94">
        <v>64.37</v>
      </c>
      <c r="BM94">
        <v>0</v>
      </c>
      <c r="BN94">
        <v>23.17</v>
      </c>
      <c r="BO94">
        <v>0.92</v>
      </c>
      <c r="BP94">
        <v>0.61</v>
      </c>
      <c r="BQ94">
        <v>0</v>
      </c>
      <c r="BR94">
        <v>0</v>
      </c>
    </row>
    <row r="95" spans="7:70">
      <c r="G95" t="s">
        <v>137</v>
      </c>
      <c r="H95" s="73">
        <v>1039.1899999999998</v>
      </c>
      <c r="I95" s="46">
        <v>418.6</v>
      </c>
      <c r="J95" s="46">
        <v>353.16999999999996</v>
      </c>
      <c r="K95" s="46">
        <v>69.7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85.67</v>
      </c>
      <c r="X95">
        <v>232.43</v>
      </c>
      <c r="Y95">
        <v>48.4</v>
      </c>
      <c r="Z95">
        <v>24.2</v>
      </c>
      <c r="AA95">
        <v>255.46</v>
      </c>
      <c r="AB95">
        <v>6.78</v>
      </c>
      <c r="AC95">
        <v>120.06</v>
      </c>
      <c r="AD95">
        <v>50.34</v>
      </c>
      <c r="AE95">
        <v>0.93</v>
      </c>
      <c r="AF95">
        <v>0</v>
      </c>
      <c r="AG95">
        <v>63.62</v>
      </c>
      <c r="AH95">
        <v>36.520000000000003</v>
      </c>
      <c r="AI95">
        <v>4.84</v>
      </c>
      <c r="AJ95">
        <v>0.52</v>
      </c>
      <c r="AK95">
        <v>0.63</v>
      </c>
      <c r="AL95">
        <v>1.02</v>
      </c>
      <c r="AM95">
        <v>0.37</v>
      </c>
      <c r="AN95">
        <v>63.16</v>
      </c>
      <c r="AO95">
        <v>19.54</v>
      </c>
      <c r="AP95">
        <v>23.23</v>
      </c>
      <c r="AQ95">
        <v>85.15</v>
      </c>
      <c r="AR95">
        <v>34.65</v>
      </c>
      <c r="AS95">
        <v>48.4</v>
      </c>
      <c r="AT95">
        <v>48.4</v>
      </c>
      <c r="AU95">
        <v>21.28</v>
      </c>
      <c r="AV95">
        <v>0</v>
      </c>
      <c r="AW95">
        <v>0.93</v>
      </c>
      <c r="AX95">
        <v>62.92</v>
      </c>
      <c r="AY95">
        <v>24.2</v>
      </c>
      <c r="AZ95">
        <v>24.2</v>
      </c>
      <c r="BA95">
        <v>23.23</v>
      </c>
      <c r="BB95">
        <v>0</v>
      </c>
      <c r="BC95">
        <v>91.96</v>
      </c>
      <c r="BD95">
        <v>23.72</v>
      </c>
      <c r="BE95">
        <v>0.92</v>
      </c>
      <c r="BF95">
        <v>43.56</v>
      </c>
      <c r="BG95">
        <v>62.92</v>
      </c>
      <c r="BH95">
        <v>54.21</v>
      </c>
      <c r="BI95">
        <v>0.61</v>
      </c>
      <c r="BJ95">
        <v>24.2</v>
      </c>
      <c r="BK95">
        <v>83.25</v>
      </c>
      <c r="BL95">
        <v>64.37</v>
      </c>
      <c r="BM95">
        <v>0</v>
      </c>
      <c r="BN95">
        <v>23.17</v>
      </c>
      <c r="BO95">
        <v>0.92</v>
      </c>
      <c r="BP95">
        <v>0.61</v>
      </c>
      <c r="BQ95">
        <v>0</v>
      </c>
      <c r="BR95">
        <v>0</v>
      </c>
    </row>
    <row r="96" spans="7:70">
      <c r="G96" t="s">
        <v>138</v>
      </c>
      <c r="H96" s="73">
        <v>1042.0899999999999</v>
      </c>
      <c r="I96" s="46">
        <v>418.6</v>
      </c>
      <c r="J96" s="46">
        <v>352.78999999999996</v>
      </c>
      <c r="K96" s="46">
        <v>69.7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85.67</v>
      </c>
      <c r="X96">
        <v>232.43</v>
      </c>
      <c r="Y96">
        <v>48.4</v>
      </c>
      <c r="Z96">
        <v>24.2</v>
      </c>
      <c r="AA96">
        <v>255.46</v>
      </c>
      <c r="AB96">
        <v>6.78</v>
      </c>
      <c r="AC96">
        <v>119.68</v>
      </c>
      <c r="AD96">
        <v>53.24</v>
      </c>
      <c r="AE96">
        <v>0.93</v>
      </c>
      <c r="AF96">
        <v>0</v>
      </c>
      <c r="AG96">
        <v>63.62</v>
      </c>
      <c r="AH96">
        <v>36.520000000000003</v>
      </c>
      <c r="AI96">
        <v>4.84</v>
      </c>
      <c r="AJ96">
        <v>0.52</v>
      </c>
      <c r="AK96">
        <v>0.63</v>
      </c>
      <c r="AL96">
        <v>1.02</v>
      </c>
      <c r="AM96">
        <v>0.37</v>
      </c>
      <c r="AN96">
        <v>63.16</v>
      </c>
      <c r="AO96">
        <v>19.54</v>
      </c>
      <c r="AP96">
        <v>23.23</v>
      </c>
      <c r="AQ96">
        <v>85.15</v>
      </c>
      <c r="AR96">
        <v>34.65</v>
      </c>
      <c r="AS96">
        <v>48.4</v>
      </c>
      <c r="AT96">
        <v>48.4</v>
      </c>
      <c r="AU96">
        <v>21.28</v>
      </c>
      <c r="AV96">
        <v>0</v>
      </c>
      <c r="AW96">
        <v>0.93</v>
      </c>
      <c r="AX96">
        <v>62.92</v>
      </c>
      <c r="AY96">
        <v>24.2</v>
      </c>
      <c r="AZ96">
        <v>24.2</v>
      </c>
      <c r="BA96">
        <v>23.23</v>
      </c>
      <c r="BB96">
        <v>0</v>
      </c>
      <c r="BC96">
        <v>91.96</v>
      </c>
      <c r="BD96">
        <v>23.72</v>
      </c>
      <c r="BE96">
        <v>0.92</v>
      </c>
      <c r="BF96">
        <v>43.56</v>
      </c>
      <c r="BG96">
        <v>62.92</v>
      </c>
      <c r="BH96">
        <v>54.21</v>
      </c>
      <c r="BI96">
        <v>0.61</v>
      </c>
      <c r="BJ96">
        <v>24.2</v>
      </c>
      <c r="BK96">
        <v>83.25</v>
      </c>
      <c r="BL96">
        <v>64.37</v>
      </c>
      <c r="BM96">
        <v>0</v>
      </c>
      <c r="BN96">
        <v>23.17</v>
      </c>
      <c r="BO96">
        <v>0.92</v>
      </c>
      <c r="BP96">
        <v>0.61</v>
      </c>
      <c r="BQ96">
        <v>0</v>
      </c>
      <c r="BR96">
        <v>0</v>
      </c>
    </row>
    <row r="97" spans="1:133">
      <c r="G97" t="s">
        <v>139</v>
      </c>
      <c r="H97" s="73">
        <v>1020.7899999999998</v>
      </c>
      <c r="I97" s="46">
        <v>418.6</v>
      </c>
      <c r="J97" s="46">
        <v>352.78999999999996</v>
      </c>
      <c r="K97" s="46">
        <v>69.7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85.67</v>
      </c>
      <c r="X97">
        <v>232.43</v>
      </c>
      <c r="Y97">
        <v>48.4</v>
      </c>
      <c r="Z97">
        <v>24.2</v>
      </c>
      <c r="AA97">
        <v>255.46</v>
      </c>
      <c r="AB97">
        <v>6.78</v>
      </c>
      <c r="AC97">
        <v>119.68</v>
      </c>
      <c r="AD97">
        <v>31.94</v>
      </c>
      <c r="AE97">
        <v>0.93</v>
      </c>
      <c r="AF97">
        <v>0</v>
      </c>
      <c r="AG97">
        <v>63.62</v>
      </c>
      <c r="AH97">
        <v>36.520000000000003</v>
      </c>
      <c r="AI97">
        <v>4.84</v>
      </c>
      <c r="AJ97">
        <v>0.52</v>
      </c>
      <c r="AK97">
        <v>0.63</v>
      </c>
      <c r="AL97">
        <v>1.02</v>
      </c>
      <c r="AM97">
        <v>0.37</v>
      </c>
      <c r="AN97">
        <v>63.16</v>
      </c>
      <c r="AO97">
        <v>19.54</v>
      </c>
      <c r="AP97">
        <v>23.23</v>
      </c>
      <c r="AQ97">
        <v>85.15</v>
      </c>
      <c r="AR97">
        <v>34.65</v>
      </c>
      <c r="AS97">
        <v>48.4</v>
      </c>
      <c r="AT97">
        <v>48.4</v>
      </c>
      <c r="AU97">
        <v>21.28</v>
      </c>
      <c r="AV97">
        <v>0</v>
      </c>
      <c r="AW97">
        <v>0.93</v>
      </c>
      <c r="AX97">
        <v>62.92</v>
      </c>
      <c r="AY97">
        <v>24.2</v>
      </c>
      <c r="AZ97">
        <v>24.2</v>
      </c>
      <c r="BA97">
        <v>23.23</v>
      </c>
      <c r="BB97">
        <v>0</v>
      </c>
      <c r="BC97">
        <v>91.96</v>
      </c>
      <c r="BD97">
        <v>23.72</v>
      </c>
      <c r="BE97">
        <v>0.92</v>
      </c>
      <c r="BF97">
        <v>43.56</v>
      </c>
      <c r="BG97">
        <v>62.92</v>
      </c>
      <c r="BH97">
        <v>54.21</v>
      </c>
      <c r="BI97">
        <v>0.61</v>
      </c>
      <c r="BJ97">
        <v>24.2</v>
      </c>
      <c r="BK97">
        <v>83.25</v>
      </c>
      <c r="BL97">
        <v>64.37</v>
      </c>
      <c r="BM97">
        <v>0</v>
      </c>
      <c r="BN97">
        <v>23.17</v>
      </c>
      <c r="BO97">
        <v>0.92</v>
      </c>
      <c r="BP97">
        <v>0.61</v>
      </c>
      <c r="BQ97">
        <v>0</v>
      </c>
      <c r="BR97">
        <v>0</v>
      </c>
    </row>
    <row r="98" spans="1:133">
      <c r="G98" t="s">
        <v>140</v>
      </c>
      <c r="H98" s="73">
        <v>1004.3399999999998</v>
      </c>
      <c r="I98" s="46">
        <v>418.6</v>
      </c>
      <c r="J98" s="46">
        <v>352.78999999999996</v>
      </c>
      <c r="K98" s="46">
        <v>69.7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85.67</v>
      </c>
      <c r="X98">
        <v>232.43</v>
      </c>
      <c r="Y98">
        <v>48.4</v>
      </c>
      <c r="Z98">
        <v>24.2</v>
      </c>
      <c r="AA98">
        <v>255.46</v>
      </c>
      <c r="AB98">
        <v>6.78</v>
      </c>
      <c r="AC98">
        <v>119.68</v>
      </c>
      <c r="AD98">
        <v>15.49</v>
      </c>
      <c r="AE98">
        <v>0.93</v>
      </c>
      <c r="AF98">
        <v>0</v>
      </c>
      <c r="AG98">
        <v>63.62</v>
      </c>
      <c r="AH98">
        <v>36.520000000000003</v>
      </c>
      <c r="AI98">
        <v>4.84</v>
      </c>
      <c r="AJ98">
        <v>0.52</v>
      </c>
      <c r="AK98">
        <v>0.63</v>
      </c>
      <c r="AL98">
        <v>1.02</v>
      </c>
      <c r="AM98">
        <v>0.37</v>
      </c>
      <c r="AN98">
        <v>63.16</v>
      </c>
      <c r="AO98">
        <v>19.54</v>
      </c>
      <c r="AP98">
        <v>23.23</v>
      </c>
      <c r="AQ98">
        <v>85.15</v>
      </c>
      <c r="AR98">
        <v>34.65</v>
      </c>
      <c r="AS98">
        <v>48.4</v>
      </c>
      <c r="AT98">
        <v>48.4</v>
      </c>
      <c r="AU98">
        <v>21.28</v>
      </c>
      <c r="AV98">
        <v>0</v>
      </c>
      <c r="AW98">
        <v>0.93</v>
      </c>
      <c r="AX98">
        <v>62.92</v>
      </c>
      <c r="AY98">
        <v>24.2</v>
      </c>
      <c r="AZ98">
        <v>24.2</v>
      </c>
      <c r="BA98">
        <v>23.23</v>
      </c>
      <c r="BB98">
        <v>0</v>
      </c>
      <c r="BC98">
        <v>91.96</v>
      </c>
      <c r="BD98">
        <v>23.72</v>
      </c>
      <c r="BE98">
        <v>0.92</v>
      </c>
      <c r="BF98">
        <v>43.56</v>
      </c>
      <c r="BG98">
        <v>62.92</v>
      </c>
      <c r="BH98">
        <v>54.21</v>
      </c>
      <c r="BI98">
        <v>0.61</v>
      </c>
      <c r="BJ98">
        <v>24.2</v>
      </c>
      <c r="BK98">
        <v>83.25</v>
      </c>
      <c r="BL98">
        <v>64.37</v>
      </c>
      <c r="BM98">
        <v>0</v>
      </c>
      <c r="BN98">
        <v>23.17</v>
      </c>
      <c r="BO98">
        <v>0.92</v>
      </c>
      <c r="BP98">
        <v>0.61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20.594854999999999</v>
      </c>
      <c r="I99" s="69">
        <f t="shared" ref="I99:BU99" si="1">SUM(I3:I98)/4000</f>
        <v>8.3241499999999959</v>
      </c>
      <c r="J99" s="69">
        <f t="shared" si="1"/>
        <v>8.5661974999999924</v>
      </c>
      <c r="K99" s="69">
        <f t="shared" si="1"/>
        <v>1.8663999999999976</v>
      </c>
      <c r="L99" s="69">
        <f t="shared" si="1"/>
        <v>0.1628650000000002</v>
      </c>
      <c r="M99" s="69">
        <f t="shared" si="1"/>
        <v>0</v>
      </c>
      <c r="N99" s="68">
        <f t="shared" si="1"/>
        <v>0</v>
      </c>
      <c r="O99" s="69">
        <f t="shared" si="1"/>
        <v>0.36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2.0560800000000015</v>
      </c>
      <c r="X99">
        <f t="shared" si="1"/>
        <v>2.1124900000000051</v>
      </c>
      <c r="Y99">
        <f t="shared" si="1"/>
        <v>1.1616000000000004</v>
      </c>
      <c r="Z99">
        <f t="shared" si="1"/>
        <v>0.67759999999999954</v>
      </c>
      <c r="AA99">
        <f t="shared" si="1"/>
        <v>6.1310399999999863</v>
      </c>
      <c r="AB99">
        <f t="shared" si="1"/>
        <v>0.16271999999999959</v>
      </c>
      <c r="AC99">
        <f t="shared" si="1"/>
        <v>2.9283224999999984</v>
      </c>
      <c r="AD99">
        <f t="shared" si="1"/>
        <v>0.18682500000000002</v>
      </c>
      <c r="AE99">
        <f t="shared" si="1"/>
        <v>2.2920000000000017E-2</v>
      </c>
      <c r="AF99">
        <f t="shared" si="1"/>
        <v>0.46464000000000028</v>
      </c>
      <c r="AG99">
        <f t="shared" si="1"/>
        <v>1.5268799999999978</v>
      </c>
      <c r="AH99">
        <f t="shared" si="1"/>
        <v>0.32867999999999992</v>
      </c>
      <c r="AI99">
        <f t="shared" si="1"/>
        <v>0.11615999999999976</v>
      </c>
      <c r="AJ99">
        <f t="shared" si="1"/>
        <v>1.2480000000000022E-2</v>
      </c>
      <c r="AK99">
        <f t="shared" si="1"/>
        <v>1.7779999999999987E-2</v>
      </c>
      <c r="AL99">
        <f t="shared" si="1"/>
        <v>2.4479999999999991E-2</v>
      </c>
      <c r="AM99">
        <f t="shared" si="1"/>
        <v>8.8800000000000007E-3</v>
      </c>
      <c r="AN99">
        <f t="shared" si="1"/>
        <v>1.5158399999999979</v>
      </c>
      <c r="AO99">
        <f t="shared" si="1"/>
        <v>0.41539499999999951</v>
      </c>
      <c r="AP99">
        <f t="shared" si="1"/>
        <v>0.55752000000000035</v>
      </c>
      <c r="AQ99">
        <f t="shared" si="1"/>
        <v>2.0435999999999965</v>
      </c>
      <c r="AR99">
        <f t="shared" si="1"/>
        <v>0.85708000000000051</v>
      </c>
      <c r="AS99">
        <f t="shared" si="1"/>
        <v>1.1616000000000004</v>
      </c>
      <c r="AT99">
        <f t="shared" si="1"/>
        <v>1.1616000000000004</v>
      </c>
      <c r="AU99">
        <f t="shared" si="1"/>
        <v>0.51071999999999951</v>
      </c>
      <c r="AV99">
        <f t="shared" si="1"/>
        <v>0.19360000000000008</v>
      </c>
      <c r="AW99">
        <f t="shared" si="1"/>
        <v>2.2920000000000017E-2</v>
      </c>
      <c r="AX99">
        <f t="shared" si="1"/>
        <v>1.5100800000000012</v>
      </c>
      <c r="AY99">
        <f t="shared" si="1"/>
        <v>0.5808000000000002</v>
      </c>
      <c r="AZ99">
        <f t="shared" si="1"/>
        <v>0.5808000000000002</v>
      </c>
      <c r="BA99">
        <f t="shared" si="1"/>
        <v>0.18584000000000006</v>
      </c>
      <c r="BB99">
        <f t="shared" si="1"/>
        <v>0.36</v>
      </c>
      <c r="BC99">
        <f t="shared" si="1"/>
        <v>1.6465799999999973</v>
      </c>
      <c r="BD99">
        <f t="shared" si="1"/>
        <v>0.56928000000000001</v>
      </c>
      <c r="BE99">
        <f t="shared" si="1"/>
        <v>2.1879999999999997E-2</v>
      </c>
      <c r="BF99">
        <f t="shared" si="1"/>
        <v>1.045439999999999</v>
      </c>
      <c r="BG99">
        <f t="shared" si="1"/>
        <v>1.5100800000000012</v>
      </c>
      <c r="BH99">
        <f t="shared" si="1"/>
        <v>0.43368000000000018</v>
      </c>
      <c r="BI99">
        <f t="shared" si="1"/>
        <v>1.463999999999999E-2</v>
      </c>
      <c r="BJ99">
        <f t="shared" si="1"/>
        <v>0.5808000000000002</v>
      </c>
      <c r="BK99">
        <f t="shared" si="1"/>
        <v>0.7114500000000008</v>
      </c>
      <c r="BL99">
        <f t="shared" si="1"/>
        <v>1.5448799999999978</v>
      </c>
      <c r="BM99">
        <f t="shared" si="1"/>
        <v>0.57900000000000007</v>
      </c>
      <c r="BN99">
        <f t="shared" si="1"/>
        <v>0.18535999999999997</v>
      </c>
      <c r="BO99">
        <f t="shared" si="1"/>
        <v>2.2080000000000034E-2</v>
      </c>
      <c r="BP99">
        <f t="shared" si="1"/>
        <v>1.463999999999999E-2</v>
      </c>
      <c r="BQ99">
        <f t="shared" si="1"/>
        <v>4.6704999999999997E-2</v>
      </c>
      <c r="BR99">
        <f t="shared" si="1"/>
        <v>1.3509999999999998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45107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45107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535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88.09</v>
      </c>
      <c r="I3" s="53">
        <v>0</v>
      </c>
      <c r="J3" s="53">
        <v>0</v>
      </c>
      <c r="K3" s="53">
        <v>0</v>
      </c>
      <c r="L3" s="53">
        <v>10.65</v>
      </c>
      <c r="M3" s="72">
        <v>0</v>
      </c>
      <c r="N3" s="71">
        <v>0</v>
      </c>
      <c r="O3" s="53">
        <v>-90</v>
      </c>
      <c r="P3" s="53">
        <v>-30</v>
      </c>
      <c r="Q3" s="53">
        <v>0</v>
      </c>
      <c r="R3" s="53">
        <v>0</v>
      </c>
      <c r="S3" s="72">
        <v>0</v>
      </c>
      <c r="T3" t="s">
        <v>535</v>
      </c>
      <c r="U3" s="73">
        <v>-121</v>
      </c>
      <c r="V3" s="74">
        <v>98.74</v>
      </c>
      <c r="W3">
        <v>88.09</v>
      </c>
      <c r="X3">
        <v>-90</v>
      </c>
      <c r="Y3">
        <v>-1</v>
      </c>
      <c r="Z3">
        <v>10.65</v>
      </c>
      <c r="AA3">
        <v>0</v>
      </c>
      <c r="AB3">
        <v>-30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78.41</v>
      </c>
      <c r="I4" s="46">
        <v>0</v>
      </c>
      <c r="J4" s="46">
        <v>0</v>
      </c>
      <c r="K4" s="46">
        <v>0</v>
      </c>
      <c r="L4" s="46">
        <v>10.65</v>
      </c>
      <c r="M4" s="74">
        <v>0</v>
      </c>
      <c r="N4" s="73">
        <v>0</v>
      </c>
      <c r="O4" s="46">
        <v>-90</v>
      </c>
      <c r="P4" s="46">
        <v>-30</v>
      </c>
      <c r="Q4" s="46">
        <v>0</v>
      </c>
      <c r="R4" s="46">
        <v>0</v>
      </c>
      <c r="S4" s="74">
        <v>0</v>
      </c>
      <c r="U4" s="73">
        <v>-121</v>
      </c>
      <c r="V4" s="74">
        <v>89.06</v>
      </c>
      <c r="W4">
        <v>78.41</v>
      </c>
      <c r="X4">
        <v>-90</v>
      </c>
      <c r="Y4">
        <v>-1</v>
      </c>
      <c r="Z4">
        <v>10.65</v>
      </c>
      <c r="AA4">
        <v>0</v>
      </c>
      <c r="AB4">
        <v>-30</v>
      </c>
    </row>
    <row r="5" spans="1:28">
      <c r="G5" t="s">
        <v>47</v>
      </c>
      <c r="H5" s="73">
        <v>38.72</v>
      </c>
      <c r="I5" s="46">
        <v>0</v>
      </c>
      <c r="J5" s="46">
        <v>0</v>
      </c>
      <c r="K5" s="46">
        <v>0</v>
      </c>
      <c r="L5" s="46">
        <v>10.45</v>
      </c>
      <c r="M5" s="74">
        <v>0</v>
      </c>
      <c r="N5" s="73">
        <v>0</v>
      </c>
      <c r="O5" s="46">
        <v>-103</v>
      </c>
      <c r="P5" s="46">
        <v>-35</v>
      </c>
      <c r="Q5" s="46">
        <v>0</v>
      </c>
      <c r="R5" s="46">
        <v>0</v>
      </c>
      <c r="S5" s="74">
        <v>0</v>
      </c>
      <c r="U5" s="73">
        <v>-139</v>
      </c>
      <c r="V5" s="74">
        <v>49.17</v>
      </c>
      <c r="W5">
        <v>38.72</v>
      </c>
      <c r="X5">
        <v>-103</v>
      </c>
      <c r="Y5">
        <v>-1</v>
      </c>
      <c r="Z5">
        <v>10.45</v>
      </c>
      <c r="AA5">
        <v>0</v>
      </c>
      <c r="AB5">
        <v>-35</v>
      </c>
    </row>
    <row r="6" spans="1:28">
      <c r="G6" t="s">
        <v>48</v>
      </c>
      <c r="H6" s="73">
        <v>10.65</v>
      </c>
      <c r="I6" s="46">
        <v>0</v>
      </c>
      <c r="J6" s="46">
        <v>0</v>
      </c>
      <c r="K6" s="46">
        <v>0</v>
      </c>
      <c r="L6" s="46">
        <v>10.16</v>
      </c>
      <c r="M6" s="74">
        <v>0</v>
      </c>
      <c r="N6" s="73">
        <v>0</v>
      </c>
      <c r="O6" s="46">
        <v>-112</v>
      </c>
      <c r="P6" s="46">
        <v>-35</v>
      </c>
      <c r="Q6" s="46">
        <v>0</v>
      </c>
      <c r="R6" s="46">
        <v>0</v>
      </c>
      <c r="S6" s="74">
        <v>0</v>
      </c>
      <c r="U6" s="73">
        <v>-148</v>
      </c>
      <c r="V6" s="74">
        <v>20.81</v>
      </c>
      <c r="W6">
        <v>10.65</v>
      </c>
      <c r="X6">
        <v>-112</v>
      </c>
      <c r="Y6">
        <v>-1</v>
      </c>
      <c r="Z6">
        <v>10.16</v>
      </c>
      <c r="AA6">
        <v>0</v>
      </c>
      <c r="AB6">
        <v>-35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9.68</v>
      </c>
      <c r="M7" s="74">
        <v>0</v>
      </c>
      <c r="N7" s="73">
        <v>-35</v>
      </c>
      <c r="O7" s="46">
        <v>-120</v>
      </c>
      <c r="P7" s="46">
        <v>-30</v>
      </c>
      <c r="Q7" s="46">
        <v>0</v>
      </c>
      <c r="R7" s="46">
        <v>0</v>
      </c>
      <c r="S7" s="74">
        <v>0</v>
      </c>
      <c r="U7" s="73">
        <v>-186</v>
      </c>
      <c r="V7" s="74">
        <v>9.68</v>
      </c>
      <c r="W7">
        <v>-35</v>
      </c>
      <c r="X7">
        <v>-120</v>
      </c>
      <c r="Y7">
        <v>-1</v>
      </c>
      <c r="Z7">
        <v>9.68</v>
      </c>
      <c r="AA7">
        <v>0</v>
      </c>
      <c r="AB7">
        <v>-30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9.68</v>
      </c>
      <c r="M8" s="74">
        <v>0</v>
      </c>
      <c r="N8" s="73">
        <v>-58</v>
      </c>
      <c r="O8" s="46">
        <v>-112</v>
      </c>
      <c r="P8" s="46">
        <v>-30</v>
      </c>
      <c r="Q8" s="46">
        <v>0</v>
      </c>
      <c r="R8" s="46">
        <v>0</v>
      </c>
      <c r="S8" s="74">
        <v>0</v>
      </c>
      <c r="U8" s="73">
        <v>-201</v>
      </c>
      <c r="V8" s="74">
        <v>9.68</v>
      </c>
      <c r="W8">
        <v>-58</v>
      </c>
      <c r="X8">
        <v>-112</v>
      </c>
      <c r="Y8">
        <v>-1</v>
      </c>
      <c r="Z8">
        <v>9.68</v>
      </c>
      <c r="AA8">
        <v>0</v>
      </c>
      <c r="AB8">
        <v>-30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9.68</v>
      </c>
      <c r="M9" s="74">
        <v>0</v>
      </c>
      <c r="N9" s="73">
        <v>-92</v>
      </c>
      <c r="O9" s="46">
        <v>-112</v>
      </c>
      <c r="P9" s="46">
        <v>-30</v>
      </c>
      <c r="Q9" s="46">
        <v>0</v>
      </c>
      <c r="R9" s="46">
        <v>0</v>
      </c>
      <c r="S9" s="74">
        <v>0</v>
      </c>
      <c r="U9" s="73">
        <v>-235</v>
      </c>
      <c r="V9" s="74">
        <v>9.68</v>
      </c>
      <c r="W9">
        <v>-92</v>
      </c>
      <c r="X9">
        <v>-112</v>
      </c>
      <c r="Y9">
        <v>-1</v>
      </c>
      <c r="Z9">
        <v>9.68</v>
      </c>
      <c r="AA9">
        <v>0</v>
      </c>
      <c r="AB9">
        <v>-30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8.7100000000000009</v>
      </c>
      <c r="M10" s="74">
        <v>0</v>
      </c>
      <c r="N10" s="73">
        <v>-125</v>
      </c>
      <c r="O10" s="46">
        <v>-58</v>
      </c>
      <c r="P10" s="46">
        <v>-35</v>
      </c>
      <c r="Q10" s="46">
        <v>0</v>
      </c>
      <c r="R10" s="46">
        <v>0</v>
      </c>
      <c r="S10" s="74">
        <v>0</v>
      </c>
      <c r="U10" s="73">
        <v>-219</v>
      </c>
      <c r="V10" s="74">
        <v>8.7100000000000009</v>
      </c>
      <c r="W10">
        <v>-125</v>
      </c>
      <c r="X10">
        <v>-58</v>
      </c>
      <c r="Y10">
        <v>-1</v>
      </c>
      <c r="Z10">
        <v>8.7100000000000009</v>
      </c>
      <c r="AA10">
        <v>0</v>
      </c>
      <c r="AB10">
        <v>-35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8.7100000000000009</v>
      </c>
      <c r="M11" s="74">
        <v>0</v>
      </c>
      <c r="N11" s="73">
        <v>-30</v>
      </c>
      <c r="O11" s="46">
        <v>-115</v>
      </c>
      <c r="P11" s="46">
        <v>-55</v>
      </c>
      <c r="Q11" s="46">
        <v>0</v>
      </c>
      <c r="R11" s="46">
        <v>0</v>
      </c>
      <c r="S11" s="74">
        <v>0</v>
      </c>
      <c r="U11" s="73">
        <v>-201</v>
      </c>
      <c r="V11" s="74">
        <v>8.7100000000000009</v>
      </c>
      <c r="W11">
        <v>-30</v>
      </c>
      <c r="X11">
        <v>-115</v>
      </c>
      <c r="Y11">
        <v>-1</v>
      </c>
      <c r="Z11">
        <v>8.7100000000000009</v>
      </c>
      <c r="AA11">
        <v>0</v>
      </c>
      <c r="AB11">
        <v>-55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8.7100000000000009</v>
      </c>
      <c r="M12" s="74">
        <v>0</v>
      </c>
      <c r="N12" s="73">
        <v>-61</v>
      </c>
      <c r="O12" s="46">
        <v>-120</v>
      </c>
      <c r="P12" s="46">
        <v>-50</v>
      </c>
      <c r="Q12" s="46">
        <v>0</v>
      </c>
      <c r="R12" s="46">
        <v>0</v>
      </c>
      <c r="S12" s="74">
        <v>0</v>
      </c>
      <c r="U12" s="73">
        <v>-232</v>
      </c>
      <c r="V12" s="74">
        <v>8.7100000000000009</v>
      </c>
      <c r="W12">
        <v>-61</v>
      </c>
      <c r="X12">
        <v>-120</v>
      </c>
      <c r="Y12">
        <v>-1</v>
      </c>
      <c r="Z12">
        <v>8.7100000000000009</v>
      </c>
      <c r="AA12">
        <v>0</v>
      </c>
      <c r="AB12">
        <v>-50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8.7100000000000009</v>
      </c>
      <c r="M13" s="74">
        <v>0</v>
      </c>
      <c r="N13" s="73">
        <v>-76</v>
      </c>
      <c r="O13" s="46">
        <v>-133</v>
      </c>
      <c r="P13" s="46">
        <v>-50</v>
      </c>
      <c r="Q13" s="46">
        <v>0</v>
      </c>
      <c r="R13" s="46">
        <v>0</v>
      </c>
      <c r="S13" s="74">
        <v>0</v>
      </c>
      <c r="U13" s="73">
        <v>-260</v>
      </c>
      <c r="V13" s="74">
        <v>8.7100000000000009</v>
      </c>
      <c r="W13">
        <v>-76</v>
      </c>
      <c r="X13">
        <v>-133</v>
      </c>
      <c r="Y13">
        <v>-1</v>
      </c>
      <c r="Z13">
        <v>8.7100000000000009</v>
      </c>
      <c r="AA13">
        <v>0</v>
      </c>
      <c r="AB13">
        <v>-50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8.7100000000000009</v>
      </c>
      <c r="M14" s="74">
        <v>0</v>
      </c>
      <c r="N14" s="73">
        <v>-105</v>
      </c>
      <c r="O14" s="46">
        <v>-170</v>
      </c>
      <c r="P14" s="46">
        <v>-60</v>
      </c>
      <c r="Q14" s="46">
        <v>0</v>
      </c>
      <c r="R14" s="46">
        <v>0</v>
      </c>
      <c r="S14" s="74">
        <v>0</v>
      </c>
      <c r="U14" s="73">
        <v>-336</v>
      </c>
      <c r="V14" s="74">
        <v>8.7100000000000009</v>
      </c>
      <c r="W14">
        <v>-105</v>
      </c>
      <c r="X14">
        <v>-170</v>
      </c>
      <c r="Y14">
        <v>-1</v>
      </c>
      <c r="Z14">
        <v>8.7100000000000009</v>
      </c>
      <c r="AA14">
        <v>0</v>
      </c>
      <c r="AB14">
        <v>-60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8.52</v>
      </c>
      <c r="M15" s="74">
        <v>0</v>
      </c>
      <c r="N15" s="73">
        <v>-85</v>
      </c>
      <c r="O15" s="46">
        <v>-120</v>
      </c>
      <c r="P15" s="46">
        <v>-65</v>
      </c>
      <c r="Q15" s="46">
        <v>0</v>
      </c>
      <c r="R15" s="46">
        <v>0</v>
      </c>
      <c r="S15" s="74">
        <v>0</v>
      </c>
      <c r="U15" s="73">
        <v>-271</v>
      </c>
      <c r="V15" s="74">
        <v>8.52</v>
      </c>
      <c r="W15">
        <v>-85</v>
      </c>
      <c r="X15">
        <v>-120</v>
      </c>
      <c r="Y15">
        <v>-1</v>
      </c>
      <c r="Z15">
        <v>8.52</v>
      </c>
      <c r="AA15">
        <v>0</v>
      </c>
      <c r="AB15">
        <v>-65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8.52</v>
      </c>
      <c r="M16" s="74">
        <v>0</v>
      </c>
      <c r="N16" s="73">
        <v>-119</v>
      </c>
      <c r="O16" s="46">
        <v>-150</v>
      </c>
      <c r="P16" s="46">
        <v>-50</v>
      </c>
      <c r="Q16" s="46">
        <v>0</v>
      </c>
      <c r="R16" s="46">
        <v>0</v>
      </c>
      <c r="S16" s="74">
        <v>0</v>
      </c>
      <c r="U16" s="73">
        <v>-320</v>
      </c>
      <c r="V16" s="74">
        <v>8.52</v>
      </c>
      <c r="W16">
        <v>-119</v>
      </c>
      <c r="X16">
        <v>-150</v>
      </c>
      <c r="Y16">
        <v>-1</v>
      </c>
      <c r="Z16">
        <v>8.52</v>
      </c>
      <c r="AA16">
        <v>0</v>
      </c>
      <c r="AB16">
        <v>-50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8.52</v>
      </c>
      <c r="M17" s="74">
        <v>0</v>
      </c>
      <c r="N17" s="73">
        <v>-137</v>
      </c>
      <c r="O17" s="46">
        <v>-61</v>
      </c>
      <c r="P17" s="46">
        <v>-30</v>
      </c>
      <c r="Q17" s="46">
        <v>0</v>
      </c>
      <c r="R17" s="46">
        <v>0</v>
      </c>
      <c r="S17" s="74">
        <v>0</v>
      </c>
      <c r="U17" s="73">
        <v>-229</v>
      </c>
      <c r="V17" s="74">
        <v>8.52</v>
      </c>
      <c r="W17">
        <v>-137</v>
      </c>
      <c r="X17">
        <v>-61</v>
      </c>
      <c r="Y17">
        <v>-1</v>
      </c>
      <c r="Z17">
        <v>8.52</v>
      </c>
      <c r="AA17">
        <v>0</v>
      </c>
      <c r="AB17">
        <v>-30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8.23</v>
      </c>
      <c r="M18" s="74">
        <v>0</v>
      </c>
      <c r="N18" s="73">
        <v>-154</v>
      </c>
      <c r="O18" s="46">
        <v>-73</v>
      </c>
      <c r="P18" s="46">
        <v>-50</v>
      </c>
      <c r="Q18" s="46">
        <v>0</v>
      </c>
      <c r="R18" s="46">
        <v>0</v>
      </c>
      <c r="S18" s="74">
        <v>0</v>
      </c>
      <c r="U18" s="73">
        <v>-278</v>
      </c>
      <c r="V18" s="74">
        <v>8.23</v>
      </c>
      <c r="W18">
        <v>-154</v>
      </c>
      <c r="X18">
        <v>-73</v>
      </c>
      <c r="Y18">
        <v>-1</v>
      </c>
      <c r="Z18">
        <v>8.23</v>
      </c>
      <c r="AA18">
        <v>0</v>
      </c>
      <c r="AB18">
        <v>-50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8.23</v>
      </c>
      <c r="M19" s="74">
        <v>0</v>
      </c>
      <c r="N19" s="73">
        <v>-157</v>
      </c>
      <c r="O19" s="46">
        <v>-69</v>
      </c>
      <c r="P19" s="46">
        <v>-20</v>
      </c>
      <c r="Q19" s="46">
        <v>0</v>
      </c>
      <c r="R19" s="46">
        <v>0</v>
      </c>
      <c r="S19" s="74">
        <v>0</v>
      </c>
      <c r="U19" s="73">
        <v>-247</v>
      </c>
      <c r="V19" s="74">
        <v>8.23</v>
      </c>
      <c r="W19">
        <v>-157</v>
      </c>
      <c r="X19">
        <v>-69</v>
      </c>
      <c r="Y19">
        <v>-1</v>
      </c>
      <c r="Z19">
        <v>8.23</v>
      </c>
      <c r="AA19">
        <v>0</v>
      </c>
      <c r="AB19">
        <v>-20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8.23</v>
      </c>
      <c r="M20" s="74">
        <v>0</v>
      </c>
      <c r="N20" s="73">
        <v>-144</v>
      </c>
      <c r="O20" s="46">
        <v>-64</v>
      </c>
      <c r="P20" s="46">
        <v>0</v>
      </c>
      <c r="Q20" s="46">
        <v>0</v>
      </c>
      <c r="R20" s="46">
        <v>0</v>
      </c>
      <c r="S20" s="74">
        <v>0</v>
      </c>
      <c r="U20" s="73">
        <v>-209</v>
      </c>
      <c r="V20" s="74">
        <v>8.23</v>
      </c>
      <c r="W20">
        <v>-144</v>
      </c>
      <c r="X20">
        <v>-64</v>
      </c>
      <c r="Y20">
        <v>-1</v>
      </c>
      <c r="Z20">
        <v>8.23</v>
      </c>
      <c r="AA20">
        <v>0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8.23</v>
      </c>
      <c r="M21" s="74">
        <v>0</v>
      </c>
      <c r="N21" s="73">
        <v>0</v>
      </c>
      <c r="O21" s="46">
        <v>-81</v>
      </c>
      <c r="P21" s="46">
        <v>0</v>
      </c>
      <c r="Q21" s="46">
        <v>0</v>
      </c>
      <c r="R21" s="46">
        <v>0</v>
      </c>
      <c r="S21" s="74">
        <v>0</v>
      </c>
      <c r="U21" s="73">
        <v>-82</v>
      </c>
      <c r="V21" s="74">
        <v>8.23</v>
      </c>
      <c r="W21">
        <v>0</v>
      </c>
      <c r="X21">
        <v>-81</v>
      </c>
      <c r="Y21">
        <v>-1</v>
      </c>
      <c r="Z21">
        <v>8.23</v>
      </c>
      <c r="AA21">
        <v>0</v>
      </c>
      <c r="AB21">
        <v>0</v>
      </c>
    </row>
    <row r="22" spans="7:28">
      <c r="G22" t="s">
        <v>64</v>
      </c>
      <c r="H22" s="73">
        <v>10.65</v>
      </c>
      <c r="I22" s="46">
        <v>0</v>
      </c>
      <c r="J22" s="46">
        <v>0</v>
      </c>
      <c r="K22" s="46">
        <v>0</v>
      </c>
      <c r="L22" s="46">
        <v>8.23</v>
      </c>
      <c r="M22" s="74">
        <v>0</v>
      </c>
      <c r="N22" s="73">
        <v>0</v>
      </c>
      <c r="O22" s="46">
        <v>-88</v>
      </c>
      <c r="P22" s="46">
        <v>0</v>
      </c>
      <c r="Q22" s="46">
        <v>0</v>
      </c>
      <c r="R22" s="46">
        <v>0</v>
      </c>
      <c r="S22" s="74">
        <v>0</v>
      </c>
      <c r="U22" s="73">
        <v>-89</v>
      </c>
      <c r="V22" s="74">
        <v>18.88</v>
      </c>
      <c r="W22">
        <v>10.65</v>
      </c>
      <c r="X22">
        <v>-88</v>
      </c>
      <c r="Y22">
        <v>-1</v>
      </c>
      <c r="Z22">
        <v>8.23</v>
      </c>
      <c r="AA22">
        <v>0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7.74</v>
      </c>
      <c r="M23" s="74">
        <v>0</v>
      </c>
      <c r="N23" s="73">
        <v>0</v>
      </c>
      <c r="O23" s="46">
        <v>-152</v>
      </c>
      <c r="P23" s="46">
        <v>-50</v>
      </c>
      <c r="Q23" s="46">
        <v>0</v>
      </c>
      <c r="R23" s="46">
        <v>0</v>
      </c>
      <c r="S23" s="74">
        <v>0</v>
      </c>
      <c r="U23" s="73">
        <v>-203</v>
      </c>
      <c r="V23" s="74">
        <v>7.74</v>
      </c>
      <c r="W23">
        <v>0</v>
      </c>
      <c r="X23">
        <v>-152</v>
      </c>
      <c r="Y23">
        <v>-1</v>
      </c>
      <c r="Z23">
        <v>7.74</v>
      </c>
      <c r="AA23">
        <v>0</v>
      </c>
      <c r="AB23">
        <v>-50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7.74</v>
      </c>
      <c r="M24" s="74">
        <v>0</v>
      </c>
      <c r="N24" s="73">
        <v>0</v>
      </c>
      <c r="O24" s="46">
        <v>-106</v>
      </c>
      <c r="P24" s="46">
        <v>-50</v>
      </c>
      <c r="Q24" s="46">
        <v>0</v>
      </c>
      <c r="R24" s="46">
        <v>0</v>
      </c>
      <c r="S24" s="74">
        <v>0</v>
      </c>
      <c r="U24" s="73">
        <v>-157</v>
      </c>
      <c r="V24" s="74">
        <v>7.74</v>
      </c>
      <c r="W24">
        <v>0</v>
      </c>
      <c r="X24">
        <v>-106</v>
      </c>
      <c r="Y24">
        <v>-1</v>
      </c>
      <c r="Z24">
        <v>7.74</v>
      </c>
      <c r="AA24">
        <v>0</v>
      </c>
      <c r="AB24">
        <v>-50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7.74</v>
      </c>
      <c r="M25" s="74">
        <v>0</v>
      </c>
      <c r="N25" s="73">
        <v>-139</v>
      </c>
      <c r="O25" s="46">
        <v>-132</v>
      </c>
      <c r="P25" s="46">
        <v>-65</v>
      </c>
      <c r="Q25" s="46">
        <v>0</v>
      </c>
      <c r="R25" s="46">
        <v>0</v>
      </c>
      <c r="S25" s="74">
        <v>0</v>
      </c>
      <c r="U25" s="73">
        <v>-337</v>
      </c>
      <c r="V25" s="74">
        <v>7.74</v>
      </c>
      <c r="W25">
        <v>-139</v>
      </c>
      <c r="X25">
        <v>-132</v>
      </c>
      <c r="Y25">
        <v>-1</v>
      </c>
      <c r="Z25">
        <v>7.74</v>
      </c>
      <c r="AA25">
        <v>0</v>
      </c>
      <c r="AB25">
        <v>-65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7.74</v>
      </c>
      <c r="M26" s="74">
        <v>0</v>
      </c>
      <c r="N26" s="73">
        <v>-139</v>
      </c>
      <c r="O26" s="46">
        <v>-85</v>
      </c>
      <c r="P26" s="46">
        <v>-65</v>
      </c>
      <c r="Q26" s="46">
        <v>0</v>
      </c>
      <c r="R26" s="46">
        <v>0</v>
      </c>
      <c r="S26" s="74">
        <v>0</v>
      </c>
      <c r="U26" s="73">
        <v>-290</v>
      </c>
      <c r="V26" s="74">
        <v>7.74</v>
      </c>
      <c r="W26">
        <v>-139</v>
      </c>
      <c r="X26">
        <v>-85</v>
      </c>
      <c r="Y26">
        <v>-1</v>
      </c>
      <c r="Z26">
        <v>7.74</v>
      </c>
      <c r="AA26">
        <v>0</v>
      </c>
      <c r="AB26">
        <v>-65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7.74</v>
      </c>
      <c r="M27" s="74">
        <v>0</v>
      </c>
      <c r="N27" s="73">
        <v>-94</v>
      </c>
      <c r="O27" s="46">
        <v>-114</v>
      </c>
      <c r="P27" s="46">
        <v>-50</v>
      </c>
      <c r="Q27" s="46">
        <v>0</v>
      </c>
      <c r="R27" s="46">
        <v>0</v>
      </c>
      <c r="S27" s="74">
        <v>0</v>
      </c>
      <c r="U27" s="73">
        <v>-259</v>
      </c>
      <c r="V27" s="74">
        <v>7.74</v>
      </c>
      <c r="W27">
        <v>-94</v>
      </c>
      <c r="X27">
        <v>-114</v>
      </c>
      <c r="Y27">
        <v>-1</v>
      </c>
      <c r="Z27">
        <v>7.74</v>
      </c>
      <c r="AA27">
        <v>0</v>
      </c>
      <c r="AB27">
        <v>-50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7.74</v>
      </c>
      <c r="M28" s="74">
        <v>0</v>
      </c>
      <c r="N28" s="73">
        <v>-116</v>
      </c>
      <c r="O28" s="46">
        <v>-103</v>
      </c>
      <c r="P28" s="46">
        <v>-50</v>
      </c>
      <c r="Q28" s="46">
        <v>0</v>
      </c>
      <c r="R28" s="46">
        <v>0</v>
      </c>
      <c r="S28" s="74">
        <v>0</v>
      </c>
      <c r="U28" s="73">
        <v>-270</v>
      </c>
      <c r="V28" s="74">
        <v>7.74</v>
      </c>
      <c r="W28">
        <v>-116</v>
      </c>
      <c r="X28">
        <v>-103</v>
      </c>
      <c r="Y28">
        <v>-1</v>
      </c>
      <c r="Z28">
        <v>7.74</v>
      </c>
      <c r="AA28">
        <v>0</v>
      </c>
      <c r="AB28">
        <v>-50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8.7100000000000009</v>
      </c>
      <c r="M29" s="74">
        <v>0</v>
      </c>
      <c r="N29" s="73">
        <v>-98</v>
      </c>
      <c r="O29" s="46">
        <v>-153</v>
      </c>
      <c r="P29" s="46">
        <v>-30</v>
      </c>
      <c r="Q29" s="46">
        <v>0</v>
      </c>
      <c r="R29" s="46">
        <v>0</v>
      </c>
      <c r="S29" s="74">
        <v>0</v>
      </c>
      <c r="U29" s="73">
        <v>-282</v>
      </c>
      <c r="V29" s="74">
        <v>8.7100000000000009</v>
      </c>
      <c r="W29">
        <v>-98</v>
      </c>
      <c r="X29">
        <v>-153</v>
      </c>
      <c r="Y29">
        <v>-1</v>
      </c>
      <c r="Z29">
        <v>8.7100000000000009</v>
      </c>
      <c r="AA29">
        <v>0</v>
      </c>
      <c r="AB29">
        <v>-30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8.7100000000000009</v>
      </c>
      <c r="M30" s="74">
        <v>0</v>
      </c>
      <c r="N30" s="73">
        <v>-94</v>
      </c>
      <c r="O30" s="46">
        <v>-159</v>
      </c>
      <c r="P30" s="46">
        <v>-30</v>
      </c>
      <c r="Q30" s="46">
        <v>0</v>
      </c>
      <c r="R30" s="46">
        <v>0</v>
      </c>
      <c r="S30" s="74">
        <v>0</v>
      </c>
      <c r="U30" s="73">
        <v>-284</v>
      </c>
      <c r="V30" s="74">
        <v>8.7100000000000009</v>
      </c>
      <c r="W30">
        <v>-94</v>
      </c>
      <c r="X30">
        <v>-159</v>
      </c>
      <c r="Y30">
        <v>-1</v>
      </c>
      <c r="Z30">
        <v>8.7100000000000009</v>
      </c>
      <c r="AA30">
        <v>0</v>
      </c>
      <c r="AB30">
        <v>-30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8.7100000000000009</v>
      </c>
      <c r="M31" s="74">
        <v>0</v>
      </c>
      <c r="N31" s="73">
        <v>-90</v>
      </c>
      <c r="O31" s="46">
        <v>-114</v>
      </c>
      <c r="P31" s="46">
        <v>-50</v>
      </c>
      <c r="Q31" s="46">
        <v>0</v>
      </c>
      <c r="R31" s="46">
        <v>0</v>
      </c>
      <c r="S31" s="74">
        <v>0</v>
      </c>
      <c r="U31" s="73">
        <v>-255</v>
      </c>
      <c r="V31" s="74">
        <v>8.7100000000000009</v>
      </c>
      <c r="W31">
        <v>-90</v>
      </c>
      <c r="X31">
        <v>-114</v>
      </c>
      <c r="Y31">
        <v>-1</v>
      </c>
      <c r="Z31">
        <v>8.7100000000000009</v>
      </c>
      <c r="AA31">
        <v>0</v>
      </c>
      <c r="AB31">
        <v>-50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9.1999999999999993</v>
      </c>
      <c r="M32" s="74">
        <v>0</v>
      </c>
      <c r="N32" s="73">
        <v>-66</v>
      </c>
      <c r="O32" s="46">
        <v>-110</v>
      </c>
      <c r="P32" s="46">
        <v>-50</v>
      </c>
      <c r="Q32" s="46">
        <v>0</v>
      </c>
      <c r="R32" s="46">
        <v>0</v>
      </c>
      <c r="S32" s="74">
        <v>0</v>
      </c>
      <c r="U32" s="73">
        <v>-227</v>
      </c>
      <c r="V32" s="74">
        <v>9.1999999999999993</v>
      </c>
      <c r="W32">
        <v>-66</v>
      </c>
      <c r="X32">
        <v>-110</v>
      </c>
      <c r="Y32">
        <v>-1</v>
      </c>
      <c r="Z32">
        <v>9.1999999999999993</v>
      </c>
      <c r="AA32">
        <v>0</v>
      </c>
      <c r="AB32">
        <v>-50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9.1999999999999993</v>
      </c>
      <c r="M33" s="74">
        <v>0</v>
      </c>
      <c r="N33" s="73">
        <v>-40</v>
      </c>
      <c r="O33" s="46">
        <v>-118</v>
      </c>
      <c r="P33" s="46">
        <v>-60</v>
      </c>
      <c r="Q33" s="46">
        <v>0</v>
      </c>
      <c r="R33" s="46">
        <v>0</v>
      </c>
      <c r="S33" s="74">
        <v>0</v>
      </c>
      <c r="U33" s="73">
        <v>-219</v>
      </c>
      <c r="V33" s="74">
        <v>9.1999999999999993</v>
      </c>
      <c r="W33">
        <v>-40</v>
      </c>
      <c r="X33">
        <v>-118</v>
      </c>
      <c r="Y33">
        <v>-1</v>
      </c>
      <c r="Z33">
        <v>9.1999999999999993</v>
      </c>
      <c r="AA33">
        <v>0</v>
      </c>
      <c r="AB33">
        <v>-60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9.68</v>
      </c>
      <c r="M34" s="74">
        <v>0</v>
      </c>
      <c r="N34" s="73">
        <v>-32</v>
      </c>
      <c r="O34" s="46">
        <v>-142</v>
      </c>
      <c r="P34" s="46">
        <v>-60</v>
      </c>
      <c r="Q34" s="46">
        <v>0</v>
      </c>
      <c r="R34" s="46">
        <v>0</v>
      </c>
      <c r="S34" s="74">
        <v>0</v>
      </c>
      <c r="U34" s="73">
        <v>-235</v>
      </c>
      <c r="V34" s="74">
        <v>9.68</v>
      </c>
      <c r="W34">
        <v>-32</v>
      </c>
      <c r="X34">
        <v>-142</v>
      </c>
      <c r="Y34">
        <v>-1</v>
      </c>
      <c r="Z34">
        <v>9.68</v>
      </c>
      <c r="AA34">
        <v>0</v>
      </c>
      <c r="AB34">
        <v>-60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9.68</v>
      </c>
      <c r="M35" s="74">
        <v>0</v>
      </c>
      <c r="N35" s="73">
        <v>-141</v>
      </c>
      <c r="O35" s="46">
        <v>-133</v>
      </c>
      <c r="P35" s="46">
        <v>-50</v>
      </c>
      <c r="Q35" s="46">
        <v>0</v>
      </c>
      <c r="R35" s="46">
        <v>0</v>
      </c>
      <c r="S35" s="74">
        <v>0</v>
      </c>
      <c r="U35" s="73">
        <v>-324.10000000000002</v>
      </c>
      <c r="V35" s="74">
        <v>9.68</v>
      </c>
      <c r="W35">
        <v>-141</v>
      </c>
      <c r="X35">
        <v>-133</v>
      </c>
      <c r="Y35">
        <v>-0.1</v>
      </c>
      <c r="Z35">
        <v>9.68</v>
      </c>
      <c r="AA35">
        <v>0</v>
      </c>
      <c r="AB35">
        <v>-50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10.65</v>
      </c>
      <c r="M36" s="74">
        <v>0</v>
      </c>
      <c r="N36" s="73">
        <v>-130</v>
      </c>
      <c r="O36" s="46">
        <v>-123</v>
      </c>
      <c r="P36" s="46">
        <v>-57</v>
      </c>
      <c r="Q36" s="46">
        <v>0</v>
      </c>
      <c r="R36" s="46">
        <v>0</v>
      </c>
      <c r="S36" s="74">
        <v>0</v>
      </c>
      <c r="U36" s="73">
        <v>-310.10000000000002</v>
      </c>
      <c r="V36" s="74">
        <v>10.65</v>
      </c>
      <c r="W36">
        <v>-130</v>
      </c>
      <c r="X36">
        <v>-123</v>
      </c>
      <c r="Y36">
        <v>-0.1</v>
      </c>
      <c r="Z36">
        <v>10.65</v>
      </c>
      <c r="AA36">
        <v>0</v>
      </c>
      <c r="AB36">
        <v>-57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13.55</v>
      </c>
      <c r="M37" s="74">
        <v>0</v>
      </c>
      <c r="N37" s="73">
        <v>-121</v>
      </c>
      <c r="O37" s="46">
        <v>-127</v>
      </c>
      <c r="P37" s="46">
        <v>-57</v>
      </c>
      <c r="Q37" s="46">
        <v>0</v>
      </c>
      <c r="R37" s="46">
        <v>0</v>
      </c>
      <c r="S37" s="74">
        <v>0</v>
      </c>
      <c r="U37" s="73">
        <v>-305.10000000000002</v>
      </c>
      <c r="V37" s="74">
        <v>13.55</v>
      </c>
      <c r="W37">
        <v>-121</v>
      </c>
      <c r="X37">
        <v>-127</v>
      </c>
      <c r="Y37">
        <v>-0.1</v>
      </c>
      <c r="Z37">
        <v>13.55</v>
      </c>
      <c r="AA37">
        <v>0</v>
      </c>
      <c r="AB37">
        <v>-57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13.55</v>
      </c>
      <c r="M38" s="74">
        <v>0</v>
      </c>
      <c r="N38" s="73">
        <v>-93</v>
      </c>
      <c r="O38" s="46">
        <v>-129</v>
      </c>
      <c r="P38" s="46">
        <v>-70</v>
      </c>
      <c r="Q38" s="46">
        <v>0</v>
      </c>
      <c r="R38" s="46">
        <v>0</v>
      </c>
      <c r="S38" s="74">
        <v>0</v>
      </c>
      <c r="U38" s="73">
        <v>-292.10000000000002</v>
      </c>
      <c r="V38" s="74">
        <v>13.55</v>
      </c>
      <c r="W38">
        <v>-93</v>
      </c>
      <c r="X38">
        <v>-129</v>
      </c>
      <c r="Y38">
        <v>-0.1</v>
      </c>
      <c r="Z38">
        <v>13.55</v>
      </c>
      <c r="AA38">
        <v>0</v>
      </c>
      <c r="AB38">
        <v>-70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13.55</v>
      </c>
      <c r="M39" s="74">
        <v>0</v>
      </c>
      <c r="N39" s="73">
        <v>-149</v>
      </c>
      <c r="O39" s="46">
        <v>-127</v>
      </c>
      <c r="P39" s="46">
        <v>-45</v>
      </c>
      <c r="Q39" s="46">
        <v>0</v>
      </c>
      <c r="R39" s="46">
        <v>0</v>
      </c>
      <c r="S39" s="74">
        <v>0</v>
      </c>
      <c r="U39" s="73">
        <v>-321.10000000000002</v>
      </c>
      <c r="V39" s="74">
        <v>13.55</v>
      </c>
      <c r="W39">
        <v>-149</v>
      </c>
      <c r="X39">
        <v>-127</v>
      </c>
      <c r="Y39">
        <v>-0.1</v>
      </c>
      <c r="Z39">
        <v>13.55</v>
      </c>
      <c r="AA39">
        <v>0</v>
      </c>
      <c r="AB39">
        <v>-45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13.55</v>
      </c>
      <c r="M40" s="74">
        <v>0</v>
      </c>
      <c r="N40" s="73">
        <v>-157</v>
      </c>
      <c r="O40" s="46">
        <v>-135</v>
      </c>
      <c r="P40" s="46">
        <v>-30</v>
      </c>
      <c r="Q40" s="46">
        <v>0</v>
      </c>
      <c r="R40" s="46">
        <v>0</v>
      </c>
      <c r="S40" s="74">
        <v>0</v>
      </c>
      <c r="U40" s="73">
        <v>-322.10000000000002</v>
      </c>
      <c r="V40" s="74">
        <v>13.55</v>
      </c>
      <c r="W40">
        <v>-157</v>
      </c>
      <c r="X40">
        <v>-135</v>
      </c>
      <c r="Y40">
        <v>-0.1</v>
      </c>
      <c r="Z40">
        <v>13.55</v>
      </c>
      <c r="AA40">
        <v>0</v>
      </c>
      <c r="AB40">
        <v>-30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26.13</v>
      </c>
      <c r="L41" s="46">
        <v>13.07</v>
      </c>
      <c r="M41" s="74">
        <v>0</v>
      </c>
      <c r="N41" s="73">
        <v>-158</v>
      </c>
      <c r="O41" s="46">
        <v>-174</v>
      </c>
      <c r="P41" s="46">
        <v>-56</v>
      </c>
      <c r="Q41" s="46">
        <v>0</v>
      </c>
      <c r="R41" s="46">
        <v>0</v>
      </c>
      <c r="S41" s="74">
        <v>0</v>
      </c>
      <c r="U41" s="73">
        <v>-388.1</v>
      </c>
      <c r="V41" s="74">
        <v>39.200000000000003</v>
      </c>
      <c r="W41">
        <v>-158</v>
      </c>
      <c r="X41">
        <v>-174</v>
      </c>
      <c r="Y41">
        <v>-0.1</v>
      </c>
      <c r="Z41">
        <v>13.07</v>
      </c>
      <c r="AA41">
        <v>26.13</v>
      </c>
      <c r="AB41">
        <v>-56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36.79</v>
      </c>
      <c r="L42" s="46">
        <v>15</v>
      </c>
      <c r="M42" s="74">
        <v>0</v>
      </c>
      <c r="N42" s="73">
        <v>-153</v>
      </c>
      <c r="O42" s="46">
        <v>-171</v>
      </c>
      <c r="P42" s="46">
        <v>-45</v>
      </c>
      <c r="Q42" s="46">
        <v>0</v>
      </c>
      <c r="R42" s="46">
        <v>0</v>
      </c>
      <c r="S42" s="74">
        <v>0</v>
      </c>
      <c r="U42" s="73">
        <v>-369.1</v>
      </c>
      <c r="V42" s="74">
        <v>51.79</v>
      </c>
      <c r="W42">
        <v>-153</v>
      </c>
      <c r="X42">
        <v>-171</v>
      </c>
      <c r="Y42">
        <v>-0.1</v>
      </c>
      <c r="Z42">
        <v>15</v>
      </c>
      <c r="AA42">
        <v>36.79</v>
      </c>
      <c r="AB42">
        <v>-45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47.43</v>
      </c>
      <c r="L43" s="46">
        <v>16.46</v>
      </c>
      <c r="M43" s="74">
        <v>0</v>
      </c>
      <c r="N43" s="73">
        <v>-101</v>
      </c>
      <c r="O43" s="46">
        <v>-190</v>
      </c>
      <c r="P43" s="46">
        <v>-30</v>
      </c>
      <c r="Q43" s="46">
        <v>0</v>
      </c>
      <c r="R43" s="46">
        <v>0</v>
      </c>
      <c r="S43" s="74">
        <v>0</v>
      </c>
      <c r="U43" s="73">
        <v>-321.10000000000002</v>
      </c>
      <c r="V43" s="74">
        <v>63.89</v>
      </c>
      <c r="W43">
        <v>-101</v>
      </c>
      <c r="X43">
        <v>-190</v>
      </c>
      <c r="Y43">
        <v>-0.1</v>
      </c>
      <c r="Z43">
        <v>16.46</v>
      </c>
      <c r="AA43">
        <v>47.43</v>
      </c>
      <c r="AB43">
        <v>-30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53.24</v>
      </c>
      <c r="L44" s="46">
        <v>16.46</v>
      </c>
      <c r="M44" s="74">
        <v>0</v>
      </c>
      <c r="N44" s="73">
        <v>-97</v>
      </c>
      <c r="O44" s="46">
        <v>-189</v>
      </c>
      <c r="P44" s="46">
        <v>-50</v>
      </c>
      <c r="Q44" s="46">
        <v>0</v>
      </c>
      <c r="R44" s="46">
        <v>0</v>
      </c>
      <c r="S44" s="74">
        <v>0</v>
      </c>
      <c r="U44" s="73">
        <v>-336.1</v>
      </c>
      <c r="V44" s="74">
        <v>69.7</v>
      </c>
      <c r="W44">
        <v>-97</v>
      </c>
      <c r="X44">
        <v>-189</v>
      </c>
      <c r="Y44">
        <v>-0.1</v>
      </c>
      <c r="Z44">
        <v>16.46</v>
      </c>
      <c r="AA44">
        <v>53.24</v>
      </c>
      <c r="AB44">
        <v>-50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55.18</v>
      </c>
      <c r="L45" s="46">
        <v>17.420000000000002</v>
      </c>
      <c r="M45" s="74">
        <v>0</v>
      </c>
      <c r="N45" s="73">
        <v>-127</v>
      </c>
      <c r="O45" s="46">
        <v>-180</v>
      </c>
      <c r="P45" s="46">
        <v>-40</v>
      </c>
      <c r="Q45" s="46">
        <v>0</v>
      </c>
      <c r="R45" s="46">
        <v>0</v>
      </c>
      <c r="S45" s="74">
        <v>0</v>
      </c>
      <c r="U45" s="73">
        <v>-347.1</v>
      </c>
      <c r="V45" s="74">
        <v>72.599999999999994</v>
      </c>
      <c r="W45">
        <v>-127</v>
      </c>
      <c r="X45">
        <v>-180</v>
      </c>
      <c r="Y45">
        <v>-0.1</v>
      </c>
      <c r="Z45">
        <v>17.420000000000002</v>
      </c>
      <c r="AA45">
        <v>55.18</v>
      </c>
      <c r="AB45">
        <v>-40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67.760000000000005</v>
      </c>
      <c r="L46" s="46">
        <v>17.420000000000002</v>
      </c>
      <c r="M46" s="74">
        <v>0</v>
      </c>
      <c r="N46" s="73">
        <v>-130</v>
      </c>
      <c r="O46" s="46">
        <v>-181</v>
      </c>
      <c r="P46" s="46">
        <v>-50</v>
      </c>
      <c r="Q46" s="46">
        <v>0</v>
      </c>
      <c r="R46" s="46">
        <v>0</v>
      </c>
      <c r="S46" s="74">
        <v>0</v>
      </c>
      <c r="U46" s="73">
        <v>-361.1</v>
      </c>
      <c r="V46" s="74">
        <v>85.18</v>
      </c>
      <c r="W46">
        <v>-130</v>
      </c>
      <c r="X46">
        <v>-181</v>
      </c>
      <c r="Y46">
        <v>-0.1</v>
      </c>
      <c r="Z46">
        <v>17.420000000000002</v>
      </c>
      <c r="AA46">
        <v>67.760000000000005</v>
      </c>
      <c r="AB46">
        <v>-50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64.86</v>
      </c>
      <c r="L47" s="46">
        <v>17.420000000000002</v>
      </c>
      <c r="M47" s="74">
        <v>0</v>
      </c>
      <c r="N47" s="73">
        <v>-79</v>
      </c>
      <c r="O47" s="46">
        <v>-171</v>
      </c>
      <c r="P47" s="46">
        <v>0</v>
      </c>
      <c r="Q47" s="46">
        <v>0</v>
      </c>
      <c r="R47" s="46">
        <v>0</v>
      </c>
      <c r="S47" s="74">
        <v>0</v>
      </c>
      <c r="U47" s="73">
        <v>-250.1</v>
      </c>
      <c r="V47" s="74">
        <v>82.28</v>
      </c>
      <c r="W47">
        <v>-79</v>
      </c>
      <c r="X47">
        <v>-171</v>
      </c>
      <c r="Y47">
        <v>-0.1</v>
      </c>
      <c r="Z47">
        <v>17.420000000000002</v>
      </c>
      <c r="AA47">
        <v>64.86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64.849999999999994</v>
      </c>
      <c r="L48" s="46">
        <v>16.75</v>
      </c>
      <c r="M48" s="74">
        <v>0</v>
      </c>
      <c r="N48" s="73">
        <v>-82</v>
      </c>
      <c r="O48" s="46">
        <v>-181</v>
      </c>
      <c r="P48" s="46">
        <v>0</v>
      </c>
      <c r="Q48" s="46">
        <v>0</v>
      </c>
      <c r="R48" s="46">
        <v>0</v>
      </c>
      <c r="S48" s="74">
        <v>0</v>
      </c>
      <c r="U48" s="73">
        <v>-263.10000000000002</v>
      </c>
      <c r="V48" s="74">
        <v>81.599999999999994</v>
      </c>
      <c r="W48">
        <v>-82</v>
      </c>
      <c r="X48">
        <v>-181</v>
      </c>
      <c r="Y48">
        <v>-0.1</v>
      </c>
      <c r="Z48">
        <v>16.75</v>
      </c>
      <c r="AA48">
        <v>64.849999999999994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74.53</v>
      </c>
      <c r="L49" s="46">
        <v>16.75</v>
      </c>
      <c r="M49" s="74">
        <v>0</v>
      </c>
      <c r="N49" s="73">
        <v>-57</v>
      </c>
      <c r="O49" s="46">
        <v>-168</v>
      </c>
      <c r="P49" s="46">
        <v>0</v>
      </c>
      <c r="Q49" s="46">
        <v>0</v>
      </c>
      <c r="R49" s="46">
        <v>0</v>
      </c>
      <c r="S49" s="74">
        <v>0</v>
      </c>
      <c r="U49" s="73">
        <v>-225.1</v>
      </c>
      <c r="V49" s="74">
        <v>91.28</v>
      </c>
      <c r="W49">
        <v>-57</v>
      </c>
      <c r="X49">
        <v>-168</v>
      </c>
      <c r="Y49">
        <v>-0.1</v>
      </c>
      <c r="Z49">
        <v>16.75</v>
      </c>
      <c r="AA49">
        <v>74.53</v>
      </c>
      <c r="AB49">
        <v>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65.819999999999993</v>
      </c>
      <c r="L50" s="46">
        <v>15.88</v>
      </c>
      <c r="M50" s="74">
        <v>0</v>
      </c>
      <c r="N50" s="73">
        <v>-87</v>
      </c>
      <c r="O50" s="46">
        <v>-182</v>
      </c>
      <c r="P50" s="46">
        <v>0</v>
      </c>
      <c r="Q50" s="46">
        <v>0</v>
      </c>
      <c r="R50" s="46">
        <v>0</v>
      </c>
      <c r="S50" s="74">
        <v>0</v>
      </c>
      <c r="U50" s="73">
        <v>-269.10000000000002</v>
      </c>
      <c r="V50" s="74">
        <v>81.7</v>
      </c>
      <c r="W50">
        <v>-87</v>
      </c>
      <c r="X50">
        <v>-182</v>
      </c>
      <c r="Y50">
        <v>-0.1</v>
      </c>
      <c r="Z50">
        <v>15.88</v>
      </c>
      <c r="AA50">
        <v>65.819999999999993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9.68</v>
      </c>
      <c r="K51" s="46">
        <v>68.72</v>
      </c>
      <c r="L51" s="46">
        <v>14.04</v>
      </c>
      <c r="M51" s="74">
        <v>0</v>
      </c>
      <c r="N51" s="73">
        <v>-16</v>
      </c>
      <c r="O51" s="46">
        <v>-186</v>
      </c>
      <c r="P51" s="46">
        <v>0</v>
      </c>
      <c r="Q51" s="46">
        <v>0</v>
      </c>
      <c r="R51" s="46">
        <v>0</v>
      </c>
      <c r="S51" s="74">
        <v>0</v>
      </c>
      <c r="U51" s="73">
        <v>-202.1</v>
      </c>
      <c r="V51" s="74">
        <v>92.44</v>
      </c>
      <c r="W51">
        <v>-16</v>
      </c>
      <c r="X51">
        <v>-186</v>
      </c>
      <c r="Y51">
        <v>-0.1</v>
      </c>
      <c r="Z51">
        <v>14.04</v>
      </c>
      <c r="AA51">
        <v>68.72</v>
      </c>
      <c r="AB51">
        <v>9.68</v>
      </c>
    </row>
    <row r="52" spans="7:28">
      <c r="G52" t="s">
        <v>94</v>
      </c>
      <c r="H52" s="73">
        <v>0</v>
      </c>
      <c r="I52" s="46">
        <v>0</v>
      </c>
      <c r="J52" s="46">
        <v>16.46</v>
      </c>
      <c r="K52" s="46">
        <v>68.72</v>
      </c>
      <c r="L52" s="46">
        <v>14.04</v>
      </c>
      <c r="M52" s="74">
        <v>0</v>
      </c>
      <c r="N52" s="73">
        <v>-25</v>
      </c>
      <c r="O52" s="46">
        <v>-186</v>
      </c>
      <c r="P52" s="46">
        <v>0</v>
      </c>
      <c r="Q52" s="46">
        <v>0</v>
      </c>
      <c r="R52" s="46">
        <v>0</v>
      </c>
      <c r="S52" s="74">
        <v>0</v>
      </c>
      <c r="U52" s="73">
        <v>-211.1</v>
      </c>
      <c r="V52" s="74">
        <v>99.22</v>
      </c>
      <c r="W52">
        <v>-25</v>
      </c>
      <c r="X52">
        <v>-186</v>
      </c>
      <c r="Y52">
        <v>-0.1</v>
      </c>
      <c r="Z52">
        <v>14.04</v>
      </c>
      <c r="AA52">
        <v>68.72</v>
      </c>
      <c r="AB52">
        <v>16.46</v>
      </c>
    </row>
    <row r="53" spans="7:28">
      <c r="G53" t="s">
        <v>95</v>
      </c>
      <c r="H53" s="73">
        <v>0</v>
      </c>
      <c r="I53" s="46">
        <v>0</v>
      </c>
      <c r="J53" s="46">
        <v>24.2</v>
      </c>
      <c r="K53" s="46">
        <v>67.760000000000005</v>
      </c>
      <c r="L53" s="46">
        <v>14.04</v>
      </c>
      <c r="M53" s="74">
        <v>0</v>
      </c>
      <c r="N53" s="73">
        <v>-77</v>
      </c>
      <c r="O53" s="46">
        <v>-119</v>
      </c>
      <c r="P53" s="46">
        <v>0</v>
      </c>
      <c r="Q53" s="46">
        <v>0</v>
      </c>
      <c r="R53" s="46">
        <v>0</v>
      </c>
      <c r="S53" s="74">
        <v>0</v>
      </c>
      <c r="U53" s="73">
        <v>-196.1</v>
      </c>
      <c r="V53" s="74">
        <v>106</v>
      </c>
      <c r="W53">
        <v>-77</v>
      </c>
      <c r="X53">
        <v>-119</v>
      </c>
      <c r="Y53">
        <v>-0.1</v>
      </c>
      <c r="Z53">
        <v>14.04</v>
      </c>
      <c r="AA53">
        <v>67.760000000000005</v>
      </c>
      <c r="AB53">
        <v>24.2</v>
      </c>
    </row>
    <row r="54" spans="7:28">
      <c r="G54" t="s">
        <v>96</v>
      </c>
      <c r="H54" s="73">
        <v>0</v>
      </c>
      <c r="I54" s="46">
        <v>0</v>
      </c>
      <c r="J54" s="46">
        <v>15.49</v>
      </c>
      <c r="K54" s="46">
        <v>67.760000000000005</v>
      </c>
      <c r="L54" s="46">
        <v>13.16</v>
      </c>
      <c r="M54" s="74">
        <v>0</v>
      </c>
      <c r="N54" s="73">
        <v>-91</v>
      </c>
      <c r="O54" s="46">
        <v>-114</v>
      </c>
      <c r="P54" s="46">
        <v>0</v>
      </c>
      <c r="Q54" s="46">
        <v>0</v>
      </c>
      <c r="R54" s="46">
        <v>0</v>
      </c>
      <c r="S54" s="74">
        <v>0</v>
      </c>
      <c r="U54" s="73">
        <v>-205.1</v>
      </c>
      <c r="V54" s="74">
        <v>96.41</v>
      </c>
      <c r="W54">
        <v>-91</v>
      </c>
      <c r="X54">
        <v>-114</v>
      </c>
      <c r="Y54">
        <v>-0.1</v>
      </c>
      <c r="Z54">
        <v>13.16</v>
      </c>
      <c r="AA54">
        <v>67.760000000000005</v>
      </c>
      <c r="AB54">
        <v>15.49</v>
      </c>
    </row>
    <row r="55" spans="7:28">
      <c r="G55" t="s">
        <v>97</v>
      </c>
      <c r="H55" s="73">
        <v>0</v>
      </c>
      <c r="I55" s="46">
        <v>0</v>
      </c>
      <c r="J55" s="46">
        <v>9.68</v>
      </c>
      <c r="K55" s="46">
        <v>69.7</v>
      </c>
      <c r="L55" s="46">
        <v>12.29</v>
      </c>
      <c r="M55" s="74">
        <v>0</v>
      </c>
      <c r="N55" s="73">
        <v>-152</v>
      </c>
      <c r="O55" s="46">
        <v>-115</v>
      </c>
      <c r="P55" s="46">
        <v>0</v>
      </c>
      <c r="Q55" s="46">
        <v>0</v>
      </c>
      <c r="R55" s="46">
        <v>0</v>
      </c>
      <c r="S55" s="74">
        <v>0</v>
      </c>
      <c r="U55" s="73">
        <v>-267.10000000000002</v>
      </c>
      <c r="V55" s="74">
        <v>91.67</v>
      </c>
      <c r="W55">
        <v>-152</v>
      </c>
      <c r="X55">
        <v>-115</v>
      </c>
      <c r="Y55">
        <v>-0.1</v>
      </c>
      <c r="Z55">
        <v>12.29</v>
      </c>
      <c r="AA55">
        <v>69.7</v>
      </c>
      <c r="AB55">
        <v>9.68</v>
      </c>
    </row>
    <row r="56" spans="7:28">
      <c r="G56" t="s">
        <v>98</v>
      </c>
      <c r="H56" s="73">
        <v>0</v>
      </c>
      <c r="I56" s="46">
        <v>0</v>
      </c>
      <c r="J56" s="46">
        <v>4.84</v>
      </c>
      <c r="K56" s="46">
        <v>72.599999999999994</v>
      </c>
      <c r="L56" s="46">
        <v>11.42</v>
      </c>
      <c r="M56" s="74">
        <v>0</v>
      </c>
      <c r="N56" s="73">
        <v>-160</v>
      </c>
      <c r="O56" s="46">
        <v>-119</v>
      </c>
      <c r="P56" s="46">
        <v>0</v>
      </c>
      <c r="Q56" s="46">
        <v>0</v>
      </c>
      <c r="R56" s="46">
        <v>0</v>
      </c>
      <c r="S56" s="74">
        <v>0</v>
      </c>
      <c r="U56" s="73">
        <v>-279.10000000000002</v>
      </c>
      <c r="V56" s="74">
        <v>88.86</v>
      </c>
      <c r="W56">
        <v>-160</v>
      </c>
      <c r="X56">
        <v>-119</v>
      </c>
      <c r="Y56">
        <v>-0.1</v>
      </c>
      <c r="Z56">
        <v>11.42</v>
      </c>
      <c r="AA56">
        <v>72.599999999999994</v>
      </c>
      <c r="AB56">
        <v>4.84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72.599999999999994</v>
      </c>
      <c r="L57" s="46">
        <v>12.29</v>
      </c>
      <c r="M57" s="74">
        <v>0</v>
      </c>
      <c r="N57" s="73">
        <v>-95</v>
      </c>
      <c r="O57" s="46">
        <v>-103</v>
      </c>
      <c r="P57" s="46">
        <v>-60</v>
      </c>
      <c r="Q57" s="46">
        <v>0</v>
      </c>
      <c r="R57" s="46">
        <v>0</v>
      </c>
      <c r="S57" s="74">
        <v>0</v>
      </c>
      <c r="U57" s="73">
        <v>-258.10000000000002</v>
      </c>
      <c r="V57" s="74">
        <v>84.89</v>
      </c>
      <c r="W57">
        <v>-95</v>
      </c>
      <c r="X57">
        <v>-103</v>
      </c>
      <c r="Y57">
        <v>-0.1</v>
      </c>
      <c r="Z57">
        <v>12.29</v>
      </c>
      <c r="AA57">
        <v>72.599999999999994</v>
      </c>
      <c r="AB57">
        <v>-60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68.73</v>
      </c>
      <c r="L58" s="46">
        <v>13.16</v>
      </c>
      <c r="M58" s="74">
        <v>0</v>
      </c>
      <c r="N58" s="73">
        <v>-64</v>
      </c>
      <c r="O58" s="46">
        <v>-99</v>
      </c>
      <c r="P58" s="46">
        <v>-13</v>
      </c>
      <c r="Q58" s="46">
        <v>0</v>
      </c>
      <c r="R58" s="46">
        <v>0</v>
      </c>
      <c r="S58" s="74">
        <v>0</v>
      </c>
      <c r="U58" s="73">
        <v>-176.1</v>
      </c>
      <c r="V58" s="74">
        <v>81.89</v>
      </c>
      <c r="W58">
        <v>-64</v>
      </c>
      <c r="X58">
        <v>-99</v>
      </c>
      <c r="Y58">
        <v>-0.1</v>
      </c>
      <c r="Z58">
        <v>13.16</v>
      </c>
      <c r="AA58">
        <v>68.73</v>
      </c>
      <c r="AB58">
        <v>-13</v>
      </c>
    </row>
    <row r="59" spans="7:28">
      <c r="G59" t="s">
        <v>101</v>
      </c>
      <c r="H59" s="73">
        <v>0</v>
      </c>
      <c r="I59" s="46">
        <v>0</v>
      </c>
      <c r="J59" s="46">
        <v>19.36</v>
      </c>
      <c r="K59" s="46">
        <v>69.7</v>
      </c>
      <c r="L59" s="46">
        <v>13.16</v>
      </c>
      <c r="M59" s="74">
        <v>0</v>
      </c>
      <c r="N59" s="73">
        <v>-68</v>
      </c>
      <c r="O59" s="46">
        <v>-138</v>
      </c>
      <c r="P59" s="46">
        <v>0</v>
      </c>
      <c r="Q59" s="46">
        <v>0</v>
      </c>
      <c r="R59" s="46">
        <v>0</v>
      </c>
      <c r="S59" s="74">
        <v>0</v>
      </c>
      <c r="U59" s="73">
        <v>-206.1</v>
      </c>
      <c r="V59" s="74">
        <v>102.22</v>
      </c>
      <c r="W59">
        <v>-68</v>
      </c>
      <c r="X59">
        <v>-138</v>
      </c>
      <c r="Y59">
        <v>-0.1</v>
      </c>
      <c r="Z59">
        <v>13.16</v>
      </c>
      <c r="AA59">
        <v>69.7</v>
      </c>
      <c r="AB59">
        <v>19.36</v>
      </c>
    </row>
    <row r="60" spans="7:28">
      <c r="G60" t="s">
        <v>102</v>
      </c>
      <c r="H60" s="73">
        <v>0</v>
      </c>
      <c r="I60" s="46">
        <v>0</v>
      </c>
      <c r="J60" s="46">
        <v>9.68</v>
      </c>
      <c r="K60" s="46">
        <v>69.69</v>
      </c>
      <c r="L60" s="46">
        <v>14.04</v>
      </c>
      <c r="M60" s="74">
        <v>0</v>
      </c>
      <c r="N60" s="73">
        <v>-41</v>
      </c>
      <c r="O60" s="46">
        <v>-148</v>
      </c>
      <c r="P60" s="46">
        <v>0</v>
      </c>
      <c r="Q60" s="46">
        <v>0</v>
      </c>
      <c r="R60" s="46">
        <v>0</v>
      </c>
      <c r="S60" s="74">
        <v>0</v>
      </c>
      <c r="U60" s="73">
        <v>-189.1</v>
      </c>
      <c r="V60" s="74">
        <v>93.41</v>
      </c>
      <c r="W60">
        <v>-41</v>
      </c>
      <c r="X60">
        <v>-148</v>
      </c>
      <c r="Y60">
        <v>-0.1</v>
      </c>
      <c r="Z60">
        <v>14.04</v>
      </c>
      <c r="AA60">
        <v>69.69</v>
      </c>
      <c r="AB60">
        <v>9.68</v>
      </c>
    </row>
    <row r="61" spans="7:28">
      <c r="G61" t="s">
        <v>103</v>
      </c>
      <c r="H61" s="73">
        <v>0</v>
      </c>
      <c r="I61" s="46">
        <v>0</v>
      </c>
      <c r="J61" s="46">
        <v>12.58</v>
      </c>
      <c r="K61" s="46">
        <v>64.86</v>
      </c>
      <c r="L61" s="46">
        <v>15</v>
      </c>
      <c r="M61" s="74">
        <v>0</v>
      </c>
      <c r="N61" s="73">
        <v>-74</v>
      </c>
      <c r="O61" s="46">
        <v>-82</v>
      </c>
      <c r="P61" s="46">
        <v>0</v>
      </c>
      <c r="Q61" s="46">
        <v>0</v>
      </c>
      <c r="R61" s="46">
        <v>0</v>
      </c>
      <c r="S61" s="74">
        <v>0</v>
      </c>
      <c r="U61" s="73">
        <v>-156.1</v>
      </c>
      <c r="V61" s="74">
        <v>92.44</v>
      </c>
      <c r="W61">
        <v>-74</v>
      </c>
      <c r="X61">
        <v>-82</v>
      </c>
      <c r="Y61">
        <v>-0.1</v>
      </c>
      <c r="Z61">
        <v>15</v>
      </c>
      <c r="AA61">
        <v>64.86</v>
      </c>
      <c r="AB61">
        <v>12.58</v>
      </c>
    </row>
    <row r="62" spans="7:28">
      <c r="G62" t="s">
        <v>104</v>
      </c>
      <c r="H62" s="73">
        <v>0</v>
      </c>
      <c r="I62" s="46">
        <v>0</v>
      </c>
      <c r="J62" s="46">
        <v>9.68</v>
      </c>
      <c r="K62" s="46">
        <v>63.89</v>
      </c>
      <c r="L62" s="46">
        <v>15.97</v>
      </c>
      <c r="M62" s="74">
        <v>0</v>
      </c>
      <c r="N62" s="73">
        <v>-115</v>
      </c>
      <c r="O62" s="46">
        <v>-86</v>
      </c>
      <c r="P62" s="46">
        <v>0</v>
      </c>
      <c r="Q62" s="46">
        <v>0</v>
      </c>
      <c r="R62" s="46">
        <v>0</v>
      </c>
      <c r="S62" s="74">
        <v>0</v>
      </c>
      <c r="U62" s="73">
        <v>-201.1</v>
      </c>
      <c r="V62" s="74">
        <v>89.54</v>
      </c>
      <c r="W62">
        <v>-115</v>
      </c>
      <c r="X62">
        <v>-86</v>
      </c>
      <c r="Y62">
        <v>-0.1</v>
      </c>
      <c r="Z62">
        <v>15.97</v>
      </c>
      <c r="AA62">
        <v>63.89</v>
      </c>
      <c r="AB62">
        <v>9.68</v>
      </c>
    </row>
    <row r="63" spans="7:28">
      <c r="G63" t="s">
        <v>105</v>
      </c>
      <c r="H63" s="73">
        <v>0</v>
      </c>
      <c r="I63" s="46">
        <v>0</v>
      </c>
      <c r="J63" s="46">
        <v>19.36</v>
      </c>
      <c r="K63" s="46">
        <v>65.83</v>
      </c>
      <c r="L63" s="46">
        <v>15.97</v>
      </c>
      <c r="M63" s="74">
        <v>0</v>
      </c>
      <c r="N63" s="73">
        <v>-106</v>
      </c>
      <c r="O63" s="46">
        <v>-76</v>
      </c>
      <c r="P63" s="46">
        <v>0</v>
      </c>
      <c r="Q63" s="46">
        <v>0</v>
      </c>
      <c r="R63" s="46">
        <v>0</v>
      </c>
      <c r="S63" s="74">
        <v>0</v>
      </c>
      <c r="U63" s="73">
        <v>-182.1</v>
      </c>
      <c r="V63" s="74">
        <v>101.16</v>
      </c>
      <c r="W63">
        <v>-106</v>
      </c>
      <c r="X63">
        <v>-76</v>
      </c>
      <c r="Y63">
        <v>-0.1</v>
      </c>
      <c r="Z63">
        <v>15.97</v>
      </c>
      <c r="AA63">
        <v>65.83</v>
      </c>
      <c r="AB63">
        <v>19.36</v>
      </c>
    </row>
    <row r="64" spans="7:28">
      <c r="G64" t="s">
        <v>106</v>
      </c>
      <c r="H64" s="73">
        <v>0</v>
      </c>
      <c r="I64" s="46">
        <v>0</v>
      </c>
      <c r="J64" s="46">
        <v>19.36</v>
      </c>
      <c r="K64" s="46">
        <v>68.72</v>
      </c>
      <c r="L64" s="46">
        <v>16.46</v>
      </c>
      <c r="M64" s="74">
        <v>0</v>
      </c>
      <c r="N64" s="73">
        <v>-113</v>
      </c>
      <c r="O64" s="46">
        <v>-71</v>
      </c>
      <c r="P64" s="46">
        <v>0</v>
      </c>
      <c r="Q64" s="46">
        <v>0</v>
      </c>
      <c r="R64" s="46">
        <v>0</v>
      </c>
      <c r="S64" s="74">
        <v>0</v>
      </c>
      <c r="U64" s="73">
        <v>-184.1</v>
      </c>
      <c r="V64" s="74">
        <v>104.54</v>
      </c>
      <c r="W64">
        <v>-113</v>
      </c>
      <c r="X64">
        <v>-71</v>
      </c>
      <c r="Y64">
        <v>-0.1</v>
      </c>
      <c r="Z64">
        <v>16.46</v>
      </c>
      <c r="AA64">
        <v>68.72</v>
      </c>
      <c r="AB64">
        <v>19.36</v>
      </c>
    </row>
    <row r="65" spans="7:28">
      <c r="G65" t="s">
        <v>107</v>
      </c>
      <c r="H65" s="73">
        <v>0</v>
      </c>
      <c r="I65" s="46">
        <v>0</v>
      </c>
      <c r="J65" s="46">
        <v>14.52</v>
      </c>
      <c r="K65" s="46">
        <v>65.819999999999993</v>
      </c>
      <c r="L65" s="46">
        <v>16.940000000000001</v>
      </c>
      <c r="M65" s="74">
        <v>0</v>
      </c>
      <c r="N65" s="73">
        <v>-125</v>
      </c>
      <c r="O65" s="46">
        <v>-77</v>
      </c>
      <c r="P65" s="46">
        <v>0</v>
      </c>
      <c r="Q65" s="46">
        <v>0</v>
      </c>
      <c r="R65" s="46">
        <v>0</v>
      </c>
      <c r="S65" s="74">
        <v>0</v>
      </c>
      <c r="U65" s="73">
        <v>-202.1</v>
      </c>
      <c r="V65" s="74">
        <v>97.28</v>
      </c>
      <c r="W65">
        <v>-125</v>
      </c>
      <c r="X65">
        <v>-77</v>
      </c>
      <c r="Y65">
        <v>-0.1</v>
      </c>
      <c r="Z65">
        <v>16.940000000000001</v>
      </c>
      <c r="AA65">
        <v>65.819999999999993</v>
      </c>
      <c r="AB65">
        <v>14.52</v>
      </c>
    </row>
    <row r="66" spans="7:28">
      <c r="G66" t="s">
        <v>108</v>
      </c>
      <c r="H66" s="73">
        <v>0</v>
      </c>
      <c r="I66" s="46">
        <v>0</v>
      </c>
      <c r="J66" s="46">
        <v>14.52</v>
      </c>
      <c r="K66" s="46">
        <v>62.92</v>
      </c>
      <c r="L66" s="46">
        <v>17.91</v>
      </c>
      <c r="M66" s="74">
        <v>0</v>
      </c>
      <c r="N66" s="73">
        <v>-121</v>
      </c>
      <c r="O66" s="46">
        <v>-77</v>
      </c>
      <c r="P66" s="46">
        <v>0</v>
      </c>
      <c r="Q66" s="46">
        <v>0</v>
      </c>
      <c r="R66" s="46">
        <v>0</v>
      </c>
      <c r="S66" s="74">
        <v>0</v>
      </c>
      <c r="U66" s="73">
        <v>-198.1</v>
      </c>
      <c r="V66" s="74">
        <v>95.35</v>
      </c>
      <c r="W66">
        <v>-121</v>
      </c>
      <c r="X66">
        <v>-77</v>
      </c>
      <c r="Y66">
        <v>-0.1</v>
      </c>
      <c r="Z66">
        <v>17.91</v>
      </c>
      <c r="AA66">
        <v>62.92</v>
      </c>
      <c r="AB66">
        <v>14.52</v>
      </c>
    </row>
    <row r="67" spans="7:28">
      <c r="G67" t="s">
        <v>109</v>
      </c>
      <c r="H67" s="73">
        <v>0</v>
      </c>
      <c r="I67" s="46">
        <v>0</v>
      </c>
      <c r="J67" s="46">
        <v>9.68</v>
      </c>
      <c r="K67" s="46">
        <v>60.99</v>
      </c>
      <c r="L67" s="46">
        <v>18.39</v>
      </c>
      <c r="M67" s="74">
        <v>0</v>
      </c>
      <c r="N67" s="73">
        <v>-65</v>
      </c>
      <c r="O67" s="46">
        <v>-52</v>
      </c>
      <c r="P67" s="46">
        <v>0</v>
      </c>
      <c r="Q67" s="46">
        <v>0</v>
      </c>
      <c r="R67" s="46">
        <v>0</v>
      </c>
      <c r="S67" s="74">
        <v>0</v>
      </c>
      <c r="U67" s="73">
        <v>-117.1</v>
      </c>
      <c r="V67" s="74">
        <v>89.06</v>
      </c>
      <c r="W67">
        <v>-65</v>
      </c>
      <c r="X67">
        <v>-52</v>
      </c>
      <c r="Y67">
        <v>-0.1</v>
      </c>
      <c r="Z67">
        <v>18.39</v>
      </c>
      <c r="AA67">
        <v>60.99</v>
      </c>
      <c r="AB67">
        <v>9.68</v>
      </c>
    </row>
    <row r="68" spans="7:28">
      <c r="G68" t="s">
        <v>110</v>
      </c>
      <c r="H68" s="73">
        <v>0</v>
      </c>
      <c r="I68" s="46">
        <v>0</v>
      </c>
      <c r="J68" s="46">
        <v>9.68</v>
      </c>
      <c r="K68" s="46">
        <v>50.34</v>
      </c>
      <c r="L68" s="46">
        <v>19.36</v>
      </c>
      <c r="M68" s="74">
        <v>0</v>
      </c>
      <c r="N68" s="73">
        <v>-58</v>
      </c>
      <c r="O68" s="46">
        <v>-40</v>
      </c>
      <c r="P68" s="46">
        <v>0</v>
      </c>
      <c r="Q68" s="46">
        <v>0</v>
      </c>
      <c r="R68" s="46">
        <v>0</v>
      </c>
      <c r="S68" s="74">
        <v>0</v>
      </c>
      <c r="U68" s="73">
        <v>-98.1</v>
      </c>
      <c r="V68" s="74">
        <v>79.38</v>
      </c>
      <c r="W68">
        <v>-58</v>
      </c>
      <c r="X68">
        <v>-40</v>
      </c>
      <c r="Y68">
        <v>-0.1</v>
      </c>
      <c r="Z68">
        <v>19.36</v>
      </c>
      <c r="AA68">
        <v>50.34</v>
      </c>
      <c r="AB68">
        <v>9.68</v>
      </c>
    </row>
    <row r="69" spans="7:28">
      <c r="G69" t="s">
        <v>111</v>
      </c>
      <c r="H69" s="73">
        <v>17.420000000000002</v>
      </c>
      <c r="I69" s="46">
        <v>0</v>
      </c>
      <c r="J69" s="46">
        <v>19.36</v>
      </c>
      <c r="K69" s="46">
        <v>51.31</v>
      </c>
      <c r="L69" s="46">
        <v>18.39</v>
      </c>
      <c r="M69" s="74">
        <v>0</v>
      </c>
      <c r="N69" s="73">
        <v>0</v>
      </c>
      <c r="O69" s="46">
        <v>-23</v>
      </c>
      <c r="P69" s="46">
        <v>0</v>
      </c>
      <c r="Q69" s="46">
        <v>0</v>
      </c>
      <c r="R69" s="46">
        <v>0</v>
      </c>
      <c r="S69" s="74">
        <v>0</v>
      </c>
      <c r="U69" s="73">
        <v>-23.1</v>
      </c>
      <c r="V69" s="74">
        <v>106.48</v>
      </c>
      <c r="W69">
        <v>17.420000000000002</v>
      </c>
      <c r="X69">
        <v>-23</v>
      </c>
      <c r="Y69">
        <v>-0.1</v>
      </c>
      <c r="Z69">
        <v>18.39</v>
      </c>
      <c r="AA69">
        <v>51.31</v>
      </c>
      <c r="AB69">
        <v>19.36</v>
      </c>
    </row>
    <row r="70" spans="7:28">
      <c r="G70" t="s">
        <v>112</v>
      </c>
      <c r="H70" s="73">
        <v>51.31</v>
      </c>
      <c r="I70" s="46">
        <v>0</v>
      </c>
      <c r="J70" s="46">
        <v>19.36</v>
      </c>
      <c r="K70" s="46">
        <v>47.43</v>
      </c>
      <c r="L70" s="46">
        <v>18.39</v>
      </c>
      <c r="M70" s="74">
        <v>0</v>
      </c>
      <c r="N70" s="73">
        <v>0</v>
      </c>
      <c r="O70" s="46">
        <v>-21</v>
      </c>
      <c r="P70" s="46">
        <v>0</v>
      </c>
      <c r="Q70" s="46">
        <v>0</v>
      </c>
      <c r="R70" s="46">
        <v>0</v>
      </c>
      <c r="S70" s="74">
        <v>0</v>
      </c>
      <c r="U70" s="73">
        <v>-21.1</v>
      </c>
      <c r="V70" s="74">
        <v>136.49</v>
      </c>
      <c r="W70">
        <v>51.31</v>
      </c>
      <c r="X70">
        <v>-21</v>
      </c>
      <c r="Y70">
        <v>-0.1</v>
      </c>
      <c r="Z70">
        <v>18.39</v>
      </c>
      <c r="AA70">
        <v>47.43</v>
      </c>
      <c r="AB70">
        <v>19.36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48.4</v>
      </c>
      <c r="L71" s="46">
        <v>13.55</v>
      </c>
      <c r="M71" s="74">
        <v>0</v>
      </c>
      <c r="N71" s="73">
        <v>-64</v>
      </c>
      <c r="O71" s="46">
        <v>-113</v>
      </c>
      <c r="P71" s="46">
        <v>-55</v>
      </c>
      <c r="Q71" s="46">
        <v>0</v>
      </c>
      <c r="R71" s="46">
        <v>0</v>
      </c>
      <c r="S71" s="74">
        <v>0</v>
      </c>
      <c r="U71" s="73">
        <v>-232.1</v>
      </c>
      <c r="V71" s="74">
        <v>61.95</v>
      </c>
      <c r="W71">
        <v>-64</v>
      </c>
      <c r="X71">
        <v>-113</v>
      </c>
      <c r="Y71">
        <v>-0.1</v>
      </c>
      <c r="Z71">
        <v>13.55</v>
      </c>
      <c r="AA71">
        <v>48.4</v>
      </c>
      <c r="AB71">
        <v>-55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48.4</v>
      </c>
      <c r="L72" s="46">
        <v>13.55</v>
      </c>
      <c r="M72" s="74">
        <v>0</v>
      </c>
      <c r="N72" s="73">
        <v>-35</v>
      </c>
      <c r="O72" s="46">
        <v>-129</v>
      </c>
      <c r="P72" s="46">
        <v>-40</v>
      </c>
      <c r="Q72" s="46">
        <v>0</v>
      </c>
      <c r="R72" s="46">
        <v>0</v>
      </c>
      <c r="S72" s="74">
        <v>0</v>
      </c>
      <c r="U72" s="73">
        <v>-204.1</v>
      </c>
      <c r="V72" s="74">
        <v>61.95</v>
      </c>
      <c r="W72">
        <v>-35</v>
      </c>
      <c r="X72">
        <v>-129</v>
      </c>
      <c r="Y72">
        <v>-0.1</v>
      </c>
      <c r="Z72">
        <v>13.55</v>
      </c>
      <c r="AA72">
        <v>48.4</v>
      </c>
      <c r="AB72">
        <v>-40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38.72</v>
      </c>
      <c r="L73" s="46">
        <v>13.26</v>
      </c>
      <c r="M73" s="74">
        <v>0</v>
      </c>
      <c r="N73" s="73">
        <v>-73</v>
      </c>
      <c r="O73" s="46">
        <v>-125</v>
      </c>
      <c r="P73" s="46">
        <v>-30</v>
      </c>
      <c r="Q73" s="46">
        <v>0</v>
      </c>
      <c r="R73" s="46">
        <v>0</v>
      </c>
      <c r="S73" s="74">
        <v>0</v>
      </c>
      <c r="U73" s="73">
        <v>-228.1</v>
      </c>
      <c r="V73" s="74">
        <v>51.98</v>
      </c>
      <c r="W73">
        <v>-73</v>
      </c>
      <c r="X73">
        <v>-125</v>
      </c>
      <c r="Y73">
        <v>-0.1</v>
      </c>
      <c r="Z73">
        <v>13.26</v>
      </c>
      <c r="AA73">
        <v>38.72</v>
      </c>
      <c r="AB73">
        <v>-30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29.04</v>
      </c>
      <c r="L74" s="46">
        <v>12.58</v>
      </c>
      <c r="M74" s="74">
        <v>0</v>
      </c>
      <c r="N74" s="73">
        <v>-82</v>
      </c>
      <c r="O74" s="46">
        <v>-124</v>
      </c>
      <c r="P74" s="46">
        <v>-30</v>
      </c>
      <c r="Q74" s="46">
        <v>0</v>
      </c>
      <c r="R74" s="46">
        <v>0</v>
      </c>
      <c r="S74" s="74">
        <v>0</v>
      </c>
      <c r="U74" s="73">
        <v>-236.1</v>
      </c>
      <c r="V74" s="74">
        <v>41.62</v>
      </c>
      <c r="W74">
        <v>-82</v>
      </c>
      <c r="X74">
        <v>-124</v>
      </c>
      <c r="Y74">
        <v>-0.1</v>
      </c>
      <c r="Z74">
        <v>12.58</v>
      </c>
      <c r="AA74">
        <v>29.04</v>
      </c>
      <c r="AB74">
        <v>-30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19.36</v>
      </c>
      <c r="L75" s="46">
        <v>12.29</v>
      </c>
      <c r="M75" s="74">
        <v>0</v>
      </c>
      <c r="N75" s="73">
        <v>-129</v>
      </c>
      <c r="O75" s="46">
        <v>-91</v>
      </c>
      <c r="P75" s="46">
        <v>-25</v>
      </c>
      <c r="Q75" s="46">
        <v>0</v>
      </c>
      <c r="R75" s="46">
        <v>0</v>
      </c>
      <c r="S75" s="74">
        <v>0</v>
      </c>
      <c r="U75" s="73">
        <v>-245.1</v>
      </c>
      <c r="V75" s="74">
        <v>31.65</v>
      </c>
      <c r="W75">
        <v>-129</v>
      </c>
      <c r="X75">
        <v>-91</v>
      </c>
      <c r="Y75">
        <v>-0.1</v>
      </c>
      <c r="Z75">
        <v>12.29</v>
      </c>
      <c r="AA75">
        <v>19.36</v>
      </c>
      <c r="AB75">
        <v>-25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12.58</v>
      </c>
      <c r="M76" s="74">
        <v>0</v>
      </c>
      <c r="N76" s="73">
        <v>-127</v>
      </c>
      <c r="O76" s="46">
        <v>-102</v>
      </c>
      <c r="P76" s="46">
        <v>0</v>
      </c>
      <c r="Q76" s="46">
        <v>0</v>
      </c>
      <c r="R76" s="46">
        <v>0</v>
      </c>
      <c r="S76" s="74">
        <v>0</v>
      </c>
      <c r="U76" s="73">
        <v>-229.1</v>
      </c>
      <c r="V76" s="74">
        <v>12.58</v>
      </c>
      <c r="W76">
        <v>-127</v>
      </c>
      <c r="X76">
        <v>-102</v>
      </c>
      <c r="Y76">
        <v>-0.1</v>
      </c>
      <c r="Z76">
        <v>12.58</v>
      </c>
      <c r="AA76">
        <v>0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11.62</v>
      </c>
      <c r="M77" s="74">
        <v>0</v>
      </c>
      <c r="N77" s="73">
        <v>-102</v>
      </c>
      <c r="O77" s="46">
        <v>-118</v>
      </c>
      <c r="P77" s="46">
        <v>0</v>
      </c>
      <c r="Q77" s="46">
        <v>0</v>
      </c>
      <c r="R77" s="46">
        <v>0</v>
      </c>
      <c r="S77" s="74">
        <v>0</v>
      </c>
      <c r="U77" s="73">
        <v>-220.1</v>
      </c>
      <c r="V77" s="74">
        <v>11.62</v>
      </c>
      <c r="W77">
        <v>-102</v>
      </c>
      <c r="X77">
        <v>-118</v>
      </c>
      <c r="Y77">
        <v>-0.1</v>
      </c>
      <c r="Z77">
        <v>11.62</v>
      </c>
      <c r="AA77">
        <v>0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12.29</v>
      </c>
      <c r="M78" s="74">
        <v>0</v>
      </c>
      <c r="N78" s="73">
        <v>-93</v>
      </c>
      <c r="O78" s="46">
        <v>-78</v>
      </c>
      <c r="P78" s="46">
        <v>0</v>
      </c>
      <c r="Q78" s="46">
        <v>0</v>
      </c>
      <c r="R78" s="46">
        <v>0</v>
      </c>
      <c r="S78" s="74">
        <v>0</v>
      </c>
      <c r="U78" s="73">
        <v>-171.1</v>
      </c>
      <c r="V78" s="74">
        <v>12.29</v>
      </c>
      <c r="W78">
        <v>-93</v>
      </c>
      <c r="X78">
        <v>-78</v>
      </c>
      <c r="Y78">
        <v>-0.1</v>
      </c>
      <c r="Z78">
        <v>12.29</v>
      </c>
      <c r="AA78">
        <v>0</v>
      </c>
      <c r="AB78">
        <v>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13.55</v>
      </c>
      <c r="M79" s="74">
        <v>0</v>
      </c>
      <c r="N79" s="73">
        <v>-89</v>
      </c>
      <c r="O79" s="46">
        <v>-60</v>
      </c>
      <c r="P79" s="46">
        <v>-20</v>
      </c>
      <c r="Q79" s="46">
        <v>0</v>
      </c>
      <c r="R79" s="46">
        <v>0</v>
      </c>
      <c r="S79" s="74">
        <v>0</v>
      </c>
      <c r="U79" s="73">
        <v>-169.1</v>
      </c>
      <c r="V79" s="74">
        <v>13.55</v>
      </c>
      <c r="W79">
        <v>-89</v>
      </c>
      <c r="X79">
        <v>-60</v>
      </c>
      <c r="Y79">
        <v>-0.1</v>
      </c>
      <c r="Z79">
        <v>13.55</v>
      </c>
      <c r="AA79">
        <v>0</v>
      </c>
      <c r="AB79">
        <v>-20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13.55</v>
      </c>
      <c r="M80" s="74">
        <v>0</v>
      </c>
      <c r="N80" s="73">
        <v>-77</v>
      </c>
      <c r="O80" s="46">
        <v>-49</v>
      </c>
      <c r="P80" s="46">
        <v>-20</v>
      </c>
      <c r="Q80" s="46">
        <v>0</v>
      </c>
      <c r="R80" s="46">
        <v>0</v>
      </c>
      <c r="S80" s="74">
        <v>0</v>
      </c>
      <c r="U80" s="73">
        <v>-146.1</v>
      </c>
      <c r="V80" s="74">
        <v>13.55</v>
      </c>
      <c r="W80">
        <v>-77</v>
      </c>
      <c r="X80">
        <v>-49</v>
      </c>
      <c r="Y80">
        <v>-0.1</v>
      </c>
      <c r="Z80">
        <v>13.55</v>
      </c>
      <c r="AA80">
        <v>0</v>
      </c>
      <c r="AB80">
        <v>-20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11.81</v>
      </c>
      <c r="M81" s="74">
        <v>0</v>
      </c>
      <c r="N81" s="73">
        <v>-90</v>
      </c>
      <c r="O81" s="46">
        <v>-50</v>
      </c>
      <c r="P81" s="46">
        <v>-20</v>
      </c>
      <c r="Q81" s="46">
        <v>0</v>
      </c>
      <c r="R81" s="46">
        <v>0</v>
      </c>
      <c r="S81" s="74">
        <v>0</v>
      </c>
      <c r="U81" s="73">
        <v>-160.1</v>
      </c>
      <c r="V81" s="74">
        <v>11.81</v>
      </c>
      <c r="W81">
        <v>-90</v>
      </c>
      <c r="X81">
        <v>-50</v>
      </c>
      <c r="Y81">
        <v>-0.1</v>
      </c>
      <c r="Z81">
        <v>11.81</v>
      </c>
      <c r="AA81">
        <v>0</v>
      </c>
      <c r="AB81">
        <v>-20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12.39</v>
      </c>
      <c r="M82" s="74">
        <v>0</v>
      </c>
      <c r="N82" s="73">
        <v>-94</v>
      </c>
      <c r="O82" s="46">
        <v>-14</v>
      </c>
      <c r="P82" s="46">
        <v>-10</v>
      </c>
      <c r="Q82" s="46">
        <v>0</v>
      </c>
      <c r="R82" s="46">
        <v>0</v>
      </c>
      <c r="S82" s="74">
        <v>0</v>
      </c>
      <c r="U82" s="73">
        <v>-118.1</v>
      </c>
      <c r="V82" s="74">
        <v>12.39</v>
      </c>
      <c r="W82">
        <v>-94</v>
      </c>
      <c r="X82">
        <v>-14</v>
      </c>
      <c r="Y82">
        <v>-0.1</v>
      </c>
      <c r="Z82">
        <v>12.39</v>
      </c>
      <c r="AA82">
        <v>0</v>
      </c>
      <c r="AB82">
        <v>-10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13.16</v>
      </c>
      <c r="M83" s="74">
        <v>0</v>
      </c>
      <c r="N83" s="73">
        <v>-104</v>
      </c>
      <c r="O83" s="46">
        <v>-59</v>
      </c>
      <c r="P83" s="46">
        <v>-45</v>
      </c>
      <c r="Q83" s="46">
        <v>0</v>
      </c>
      <c r="R83" s="46">
        <v>0</v>
      </c>
      <c r="S83" s="74">
        <v>0</v>
      </c>
      <c r="U83" s="73">
        <v>-208.1</v>
      </c>
      <c r="V83" s="74">
        <v>13.16</v>
      </c>
      <c r="W83">
        <v>-104</v>
      </c>
      <c r="X83">
        <v>-59</v>
      </c>
      <c r="Y83">
        <v>-0.1</v>
      </c>
      <c r="Z83">
        <v>13.16</v>
      </c>
      <c r="AA83">
        <v>0</v>
      </c>
      <c r="AB83">
        <v>-45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13.26</v>
      </c>
      <c r="M84" s="74">
        <v>0</v>
      </c>
      <c r="N84" s="73">
        <v>-111</v>
      </c>
      <c r="O84" s="46">
        <v>-83</v>
      </c>
      <c r="P84" s="46">
        <v>-15</v>
      </c>
      <c r="Q84" s="46">
        <v>0</v>
      </c>
      <c r="R84" s="46">
        <v>0</v>
      </c>
      <c r="S84" s="74">
        <v>0</v>
      </c>
      <c r="U84" s="73">
        <v>-209.1</v>
      </c>
      <c r="V84" s="74">
        <v>13.26</v>
      </c>
      <c r="W84">
        <v>-111</v>
      </c>
      <c r="X84">
        <v>-83</v>
      </c>
      <c r="Y84">
        <v>-0.1</v>
      </c>
      <c r="Z84">
        <v>13.26</v>
      </c>
      <c r="AA84">
        <v>0</v>
      </c>
      <c r="AB84">
        <v>-15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13.16</v>
      </c>
      <c r="M85" s="74">
        <v>0</v>
      </c>
      <c r="N85" s="73">
        <v>-114</v>
      </c>
      <c r="O85" s="46">
        <v>-94</v>
      </c>
      <c r="P85" s="46">
        <v>0</v>
      </c>
      <c r="Q85" s="46">
        <v>0</v>
      </c>
      <c r="R85" s="46">
        <v>0</v>
      </c>
      <c r="S85" s="74">
        <v>0</v>
      </c>
      <c r="U85" s="73">
        <v>-208.1</v>
      </c>
      <c r="V85" s="74">
        <v>13.16</v>
      </c>
      <c r="W85">
        <v>-114</v>
      </c>
      <c r="X85">
        <v>-94</v>
      </c>
      <c r="Y85">
        <v>-0.1</v>
      </c>
      <c r="Z85">
        <v>13.16</v>
      </c>
      <c r="AA85">
        <v>0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13.36</v>
      </c>
      <c r="M86" s="74">
        <v>0</v>
      </c>
      <c r="N86" s="73">
        <v>-111</v>
      </c>
      <c r="O86" s="46">
        <v>-98</v>
      </c>
      <c r="P86" s="46">
        <v>0</v>
      </c>
      <c r="Q86" s="46">
        <v>0</v>
      </c>
      <c r="R86" s="46">
        <v>0</v>
      </c>
      <c r="S86" s="74">
        <v>0</v>
      </c>
      <c r="U86" s="73">
        <v>-209.1</v>
      </c>
      <c r="V86" s="74">
        <v>13.36</v>
      </c>
      <c r="W86">
        <v>-111</v>
      </c>
      <c r="X86">
        <v>-98</v>
      </c>
      <c r="Y86">
        <v>-0.1</v>
      </c>
      <c r="Z86">
        <v>13.36</v>
      </c>
      <c r="AA86">
        <v>0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13.16</v>
      </c>
      <c r="M87" s="74">
        <v>0</v>
      </c>
      <c r="N87" s="73">
        <v>-196</v>
      </c>
      <c r="O87" s="46">
        <v>-121</v>
      </c>
      <c r="P87" s="46">
        <v>-40</v>
      </c>
      <c r="Q87" s="46">
        <v>0</v>
      </c>
      <c r="R87" s="46">
        <v>0</v>
      </c>
      <c r="S87" s="74">
        <v>0</v>
      </c>
      <c r="U87" s="73">
        <v>-357.1</v>
      </c>
      <c r="V87" s="74">
        <v>13.16</v>
      </c>
      <c r="W87">
        <v>-196</v>
      </c>
      <c r="X87">
        <v>-121</v>
      </c>
      <c r="Y87">
        <v>-0.1</v>
      </c>
      <c r="Z87">
        <v>13.16</v>
      </c>
      <c r="AA87">
        <v>0</v>
      </c>
      <c r="AB87">
        <v>-40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13.07</v>
      </c>
      <c r="M88" s="74">
        <v>0</v>
      </c>
      <c r="N88" s="73">
        <v>-183</v>
      </c>
      <c r="O88" s="46">
        <v>-119</v>
      </c>
      <c r="P88" s="46">
        <v>-40</v>
      </c>
      <c r="Q88" s="46">
        <v>0</v>
      </c>
      <c r="R88" s="46">
        <v>0</v>
      </c>
      <c r="S88" s="74">
        <v>0</v>
      </c>
      <c r="U88" s="73">
        <v>-342.1</v>
      </c>
      <c r="V88" s="74">
        <v>13.07</v>
      </c>
      <c r="W88">
        <v>-183</v>
      </c>
      <c r="X88">
        <v>-119</v>
      </c>
      <c r="Y88">
        <v>-0.1</v>
      </c>
      <c r="Z88">
        <v>13.07</v>
      </c>
      <c r="AA88">
        <v>0</v>
      </c>
      <c r="AB88">
        <v>-40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13.07</v>
      </c>
      <c r="M89" s="74">
        <v>0</v>
      </c>
      <c r="N89" s="73">
        <v>-231</v>
      </c>
      <c r="O89" s="46">
        <v>-145</v>
      </c>
      <c r="P89" s="46">
        <v>-65</v>
      </c>
      <c r="Q89" s="46">
        <v>0</v>
      </c>
      <c r="R89" s="46">
        <v>0</v>
      </c>
      <c r="S89" s="74">
        <v>0</v>
      </c>
      <c r="U89" s="73">
        <v>-441.1</v>
      </c>
      <c r="V89" s="74">
        <v>13.07</v>
      </c>
      <c r="W89">
        <v>-231</v>
      </c>
      <c r="X89">
        <v>-145</v>
      </c>
      <c r="Y89">
        <v>-0.1</v>
      </c>
      <c r="Z89">
        <v>13.07</v>
      </c>
      <c r="AA89">
        <v>0</v>
      </c>
      <c r="AB89">
        <v>-65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13.07</v>
      </c>
      <c r="M90" s="74">
        <v>0</v>
      </c>
      <c r="N90" s="73">
        <v>-226</v>
      </c>
      <c r="O90" s="46">
        <v>-141</v>
      </c>
      <c r="P90" s="46">
        <v>-65</v>
      </c>
      <c r="Q90" s="46">
        <v>0</v>
      </c>
      <c r="R90" s="46">
        <v>0</v>
      </c>
      <c r="S90" s="74">
        <v>0</v>
      </c>
      <c r="U90" s="73">
        <v>-432.1</v>
      </c>
      <c r="V90" s="74">
        <v>13.07</v>
      </c>
      <c r="W90">
        <v>-226</v>
      </c>
      <c r="X90">
        <v>-141</v>
      </c>
      <c r="Y90">
        <v>-0.1</v>
      </c>
      <c r="Z90">
        <v>13.07</v>
      </c>
      <c r="AA90">
        <v>0</v>
      </c>
      <c r="AB90">
        <v>-65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13.07</v>
      </c>
      <c r="M91" s="74">
        <v>0</v>
      </c>
      <c r="N91" s="73">
        <v>-242</v>
      </c>
      <c r="O91" s="46">
        <v>-156</v>
      </c>
      <c r="P91" s="46">
        <v>-70</v>
      </c>
      <c r="Q91" s="46">
        <v>0</v>
      </c>
      <c r="R91" s="46">
        <v>0</v>
      </c>
      <c r="S91" s="74">
        <v>0</v>
      </c>
      <c r="U91" s="73">
        <v>-468.1</v>
      </c>
      <c r="V91" s="74">
        <v>13.07</v>
      </c>
      <c r="W91">
        <v>-242</v>
      </c>
      <c r="X91">
        <v>-156</v>
      </c>
      <c r="Y91">
        <v>-0.1</v>
      </c>
      <c r="Z91">
        <v>13.07</v>
      </c>
      <c r="AA91">
        <v>0</v>
      </c>
      <c r="AB91">
        <v>-70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12.87</v>
      </c>
      <c r="M92" s="74">
        <v>0</v>
      </c>
      <c r="N92" s="73">
        <v>-230</v>
      </c>
      <c r="O92" s="46">
        <v>-154</v>
      </c>
      <c r="P92" s="46">
        <v>-70</v>
      </c>
      <c r="Q92" s="46">
        <v>0</v>
      </c>
      <c r="R92" s="46">
        <v>0</v>
      </c>
      <c r="S92" s="74">
        <v>0</v>
      </c>
      <c r="U92" s="73">
        <v>-454.1</v>
      </c>
      <c r="V92" s="74">
        <v>12.87</v>
      </c>
      <c r="W92">
        <v>-230</v>
      </c>
      <c r="X92">
        <v>-154</v>
      </c>
      <c r="Y92">
        <v>-0.1</v>
      </c>
      <c r="Z92">
        <v>12.87</v>
      </c>
      <c r="AA92">
        <v>0</v>
      </c>
      <c r="AB92">
        <v>-70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12.78</v>
      </c>
      <c r="M93" s="74">
        <v>0</v>
      </c>
      <c r="N93" s="73">
        <v>-261</v>
      </c>
      <c r="O93" s="46">
        <v>-173</v>
      </c>
      <c r="P93" s="46">
        <v>-60</v>
      </c>
      <c r="Q93" s="46">
        <v>0</v>
      </c>
      <c r="R93" s="46">
        <v>0</v>
      </c>
      <c r="S93" s="74">
        <v>0</v>
      </c>
      <c r="U93" s="73">
        <v>-494.1</v>
      </c>
      <c r="V93" s="74">
        <v>12.78</v>
      </c>
      <c r="W93">
        <v>-261</v>
      </c>
      <c r="X93">
        <v>-173</v>
      </c>
      <c r="Y93">
        <v>-0.1</v>
      </c>
      <c r="Z93">
        <v>12.78</v>
      </c>
      <c r="AA93">
        <v>0</v>
      </c>
      <c r="AB93">
        <v>-60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12.78</v>
      </c>
      <c r="M94" s="74">
        <v>0</v>
      </c>
      <c r="N94" s="73">
        <v>-251</v>
      </c>
      <c r="O94" s="46">
        <v>-174</v>
      </c>
      <c r="P94" s="46">
        <v>-60</v>
      </c>
      <c r="Q94" s="46">
        <v>0</v>
      </c>
      <c r="R94" s="46">
        <v>0</v>
      </c>
      <c r="S94" s="74">
        <v>0</v>
      </c>
      <c r="U94" s="73">
        <v>-485.1</v>
      </c>
      <c r="V94" s="74">
        <v>12.78</v>
      </c>
      <c r="W94">
        <v>-251</v>
      </c>
      <c r="X94">
        <v>-174</v>
      </c>
      <c r="Y94">
        <v>-0.1</v>
      </c>
      <c r="Z94">
        <v>12.78</v>
      </c>
      <c r="AA94">
        <v>0</v>
      </c>
      <c r="AB94">
        <v>-60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12.1</v>
      </c>
      <c r="M95" s="74">
        <v>0</v>
      </c>
      <c r="N95" s="73">
        <v>-269</v>
      </c>
      <c r="O95" s="46">
        <v>-173</v>
      </c>
      <c r="P95" s="46">
        <v>-60</v>
      </c>
      <c r="Q95" s="46">
        <v>0</v>
      </c>
      <c r="R95" s="46">
        <v>0</v>
      </c>
      <c r="S95" s="74">
        <v>0</v>
      </c>
      <c r="U95" s="73">
        <v>-502.1</v>
      </c>
      <c r="V95" s="74">
        <v>12.1</v>
      </c>
      <c r="W95">
        <v>-269</v>
      </c>
      <c r="X95">
        <v>-173</v>
      </c>
      <c r="Y95">
        <v>-0.1</v>
      </c>
      <c r="Z95">
        <v>12.1</v>
      </c>
      <c r="AA95">
        <v>0</v>
      </c>
      <c r="AB95">
        <v>-60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11.91</v>
      </c>
      <c r="M96" s="74">
        <v>0</v>
      </c>
      <c r="N96" s="73">
        <v>-259</v>
      </c>
      <c r="O96" s="46">
        <v>-178</v>
      </c>
      <c r="P96" s="46">
        <v>-60</v>
      </c>
      <c r="Q96" s="46">
        <v>0</v>
      </c>
      <c r="R96" s="46">
        <v>0</v>
      </c>
      <c r="S96" s="74">
        <v>0</v>
      </c>
      <c r="U96" s="73">
        <v>-497.1</v>
      </c>
      <c r="V96" s="74">
        <v>11.91</v>
      </c>
      <c r="W96">
        <v>-259</v>
      </c>
      <c r="X96">
        <v>-178</v>
      </c>
      <c r="Y96">
        <v>-0.1</v>
      </c>
      <c r="Z96">
        <v>11.91</v>
      </c>
      <c r="AA96">
        <v>0</v>
      </c>
      <c r="AB96">
        <v>-60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11.71</v>
      </c>
      <c r="M97" s="74">
        <v>0</v>
      </c>
      <c r="N97" s="73">
        <v>-273</v>
      </c>
      <c r="O97" s="46">
        <v>-192</v>
      </c>
      <c r="P97" s="46">
        <v>-60</v>
      </c>
      <c r="Q97" s="46">
        <v>0</v>
      </c>
      <c r="R97" s="46">
        <v>0</v>
      </c>
      <c r="S97" s="74">
        <v>0</v>
      </c>
      <c r="U97" s="73">
        <v>-525.1</v>
      </c>
      <c r="V97" s="74">
        <v>11.71</v>
      </c>
      <c r="W97">
        <v>-273</v>
      </c>
      <c r="X97">
        <v>-192</v>
      </c>
      <c r="Y97">
        <v>-0.1</v>
      </c>
      <c r="Z97">
        <v>11.71</v>
      </c>
      <c r="AA97">
        <v>0</v>
      </c>
      <c r="AB97">
        <v>-60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11.13</v>
      </c>
      <c r="M98" s="74">
        <v>0</v>
      </c>
      <c r="N98" s="73">
        <v>-272</v>
      </c>
      <c r="O98" s="46">
        <v>-191</v>
      </c>
      <c r="P98" s="46">
        <v>-60</v>
      </c>
      <c r="Q98" s="46">
        <v>0</v>
      </c>
      <c r="R98" s="46">
        <v>0</v>
      </c>
      <c r="S98" s="74">
        <v>0</v>
      </c>
      <c r="U98" s="73">
        <v>-523.1</v>
      </c>
      <c r="V98" s="74">
        <v>11.13</v>
      </c>
      <c r="W98">
        <v>-272</v>
      </c>
      <c r="X98">
        <v>-191</v>
      </c>
      <c r="Y98">
        <v>-0.1</v>
      </c>
      <c r="Z98">
        <v>11.13</v>
      </c>
      <c r="AA98">
        <v>0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7.3812500000000003E-2</v>
      </c>
      <c r="I99" s="69">
        <f t="shared" ref="I99:BQ99" si="1">SUM(I3:I98)/4000</f>
        <v>0</v>
      </c>
      <c r="J99" s="69">
        <f t="shared" si="1"/>
        <v>6.4372500000000013E-2</v>
      </c>
      <c r="K99" s="69">
        <f t="shared" si="1"/>
        <v>0.50965000000000005</v>
      </c>
      <c r="L99" s="69">
        <f t="shared" si="1"/>
        <v>0.29502999999999979</v>
      </c>
      <c r="M99" s="69">
        <f t="shared" si="1"/>
        <v>0</v>
      </c>
      <c r="N99" s="68">
        <f t="shared" si="1"/>
        <v>-2.5255000000000001</v>
      </c>
      <c r="O99" s="69">
        <f t="shared" si="1"/>
        <v>-2.8315000000000001</v>
      </c>
      <c r="P99" s="69">
        <f t="shared" si="1"/>
        <v>-0.74199999999999999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-6.1085999999999947</v>
      </c>
      <c r="V99" s="70">
        <f t="shared" si="1"/>
        <v>0.94286500000000006</v>
      </c>
      <c r="W99">
        <f t="shared" si="1"/>
        <v>-2.4516874999999998</v>
      </c>
      <c r="X99">
        <f t="shared" si="1"/>
        <v>-2.8315000000000001</v>
      </c>
      <c r="Y99">
        <f t="shared" si="1"/>
        <v>-9.6000000000000234E-3</v>
      </c>
      <c r="Z99">
        <f t="shared" si="1"/>
        <v>0.29502999999999979</v>
      </c>
      <c r="AA99">
        <f t="shared" si="1"/>
        <v>0.50965000000000005</v>
      </c>
      <c r="AB99">
        <f t="shared" si="1"/>
        <v>-0.67762750000000005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75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45107</v>
      </c>
      <c r="U2" s="73" t="s">
        <v>229</v>
      </c>
      <c r="V2" s="74" t="s">
        <v>228</v>
      </c>
      <c r="W2" s="28" t="s">
        <v>399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3.87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3.87</v>
      </c>
      <c r="W88">
        <v>3.87</v>
      </c>
    </row>
    <row r="89" spans="7:23">
      <c r="G89" t="s">
        <v>131</v>
      </c>
      <c r="H89" s="73">
        <v>23.23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23.23</v>
      </c>
      <c r="W89">
        <v>23.23</v>
      </c>
    </row>
    <row r="90" spans="7:23">
      <c r="G90" t="s">
        <v>132</v>
      </c>
      <c r="H90" s="73">
        <v>39.69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39.69</v>
      </c>
      <c r="W90">
        <v>39.69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16.46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16.46</v>
      </c>
      <c r="W93">
        <v>16.46</v>
      </c>
    </row>
    <row r="94" spans="7:23">
      <c r="G94" t="s">
        <v>136</v>
      </c>
      <c r="H94" s="73">
        <v>47.43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47.43</v>
      </c>
      <c r="W94">
        <v>47.43</v>
      </c>
    </row>
    <row r="95" spans="7:23">
      <c r="G95" t="s">
        <v>137</v>
      </c>
      <c r="H95" s="73">
        <v>42.59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42.59</v>
      </c>
      <c r="W95">
        <v>42.59</v>
      </c>
    </row>
    <row r="96" spans="7:23">
      <c r="G96" t="s">
        <v>138</v>
      </c>
      <c r="H96" s="73">
        <v>35.82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35.82</v>
      </c>
      <c r="W96">
        <v>35.82</v>
      </c>
    </row>
    <row r="97" spans="1:83">
      <c r="G97" t="s">
        <v>139</v>
      </c>
      <c r="H97" s="73">
        <v>37.75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37.75</v>
      </c>
      <c r="W97">
        <v>37.75</v>
      </c>
    </row>
    <row r="98" spans="1:83">
      <c r="G98" t="s">
        <v>140</v>
      </c>
      <c r="H98" s="73">
        <v>35.82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35.82</v>
      </c>
      <c r="W98">
        <v>35.82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7.0665000000000006E-2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7.0665000000000006E-2</v>
      </c>
      <c r="W99">
        <f t="shared" si="1"/>
        <v>7.0665000000000006E-2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45107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7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7">
      <c r="A3" t="s">
        <v>45</v>
      </c>
      <c r="D3">
        <f>TWEPL!P3</f>
        <v>5.1732800000000001</v>
      </c>
      <c r="E3">
        <f>GT_NG!P3</f>
        <v>13.350589658300576</v>
      </c>
      <c r="F3">
        <f>GT_Spot!P3</f>
        <v>0</v>
      </c>
      <c r="G3">
        <f>PPCL_NG!P3</f>
        <v>43</v>
      </c>
      <c r="H3">
        <f>PPCL_Spot!P3</f>
        <v>0</v>
      </c>
      <c r="I3">
        <f>Bawana_NG!P3</f>
        <v>-2.3300000000000005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913.25988757303207</v>
      </c>
      <c r="P3" s="36">
        <v>118.32</v>
      </c>
      <c r="Q3" s="36">
        <v>34.524392416337953</v>
      </c>
      <c r="R3" s="38">
        <v>0</v>
      </c>
      <c r="S3" s="38">
        <v>3.71</v>
      </c>
      <c r="T3" s="37">
        <f>SUMPRODUCT(LTA!J3:AN3,LTA!J$101:AN$101,LTA!J$103:AN$103)</f>
        <v>85.91</v>
      </c>
      <c r="U3" s="37">
        <f>SUMPRODUCT(LTA!J3:AN3,LTA!J$102:AN$102,LTA!J$103:AN$103)</f>
        <v>111.46000000000001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988.59999999999991</v>
      </c>
      <c r="AB3" s="75">
        <f>-STOA!N3</f>
        <v>0</v>
      </c>
      <c r="AC3">
        <f>SUMIF(B3:AB3,"&gt;0")*$AC$2-SUMIF(B3:AB3,"&lt;0")*($AC$2/(1-$AC$2))+SUMIF(AI3:AR3,"&gt;0")*$AC$2-SUMIF(AI3:AR3,"&lt;0")*($AC$2/(1-$AC$2))</f>
        <v>21.188189754026219</v>
      </c>
      <c r="AD3">
        <f>SUM(B3:AB3,AI3:AR3)-AC3</f>
        <v>2381.8799598936448</v>
      </c>
      <c r="AE3">
        <f>'IDT-1'!B3</f>
        <v>20</v>
      </c>
      <c r="AF3" s="24"/>
      <c r="AG3">
        <f>SUM(AD3:AF3)+AT3</f>
        <v>2401.8799598936448</v>
      </c>
      <c r="AI3" s="34">
        <f>PXIL!H3</f>
        <v>0</v>
      </c>
      <c r="AJ3" s="34">
        <f>PXIL!N3</f>
        <v>0</v>
      </c>
      <c r="AK3" s="34">
        <f>RTM_IEX!H3</f>
        <v>88.09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5.1732800000000001</v>
      </c>
      <c r="E4">
        <f>GT_NG!P4</f>
        <v>13.350589658300576</v>
      </c>
      <c r="F4">
        <f>GT_Spot!P4</f>
        <v>0</v>
      </c>
      <c r="G4">
        <f>PPCL_NG!P4</f>
        <v>43</v>
      </c>
      <c r="H4">
        <f>PPCL_Spot!P4</f>
        <v>0</v>
      </c>
      <c r="I4">
        <f>Bawana_NG!P4</f>
        <v>-2.3300000000000005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919.40156493611391</v>
      </c>
      <c r="P4" s="36">
        <v>118.32</v>
      </c>
      <c r="Q4" s="36">
        <v>34.524392416337953</v>
      </c>
      <c r="R4" s="38">
        <v>0</v>
      </c>
      <c r="S4" s="38">
        <v>3.71</v>
      </c>
      <c r="T4" s="37">
        <f>SUMPRODUCT(LTA!J4:AN4,LTA!J$101:AN$101,LTA!J$103:AN$103)</f>
        <v>84.35</v>
      </c>
      <c r="U4" s="37">
        <f>SUMPRODUCT(LTA!J4:AN4,LTA!J$102:AN$102,LTA!J$103:AN$103)</f>
        <v>122.53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988.59999999999991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21.24074051482134</v>
      </c>
      <c r="AD4">
        <f t="shared" ref="AD4:AD67" si="1">SUM(B4:AB4,AI4:AR4)-AC4</f>
        <v>2387.7990864959311</v>
      </c>
      <c r="AE4">
        <f>'IDT-1'!B4</f>
        <v>0</v>
      </c>
      <c r="AF4" s="24"/>
      <c r="AG4">
        <f t="shared" ref="AG4:AG67" si="2">SUM(AD4:AF4)+AT4</f>
        <v>2387.7990864959311</v>
      </c>
      <c r="AI4" s="34">
        <f>PXIL!H4</f>
        <v>0</v>
      </c>
      <c r="AJ4" s="34">
        <f>PXIL!N4</f>
        <v>0</v>
      </c>
      <c r="AK4" s="34">
        <f>RTM_IEX!H4</f>
        <v>78.41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5.1732800000000001</v>
      </c>
      <c r="E5">
        <f>GT_NG!P5</f>
        <v>13.350589658300576</v>
      </c>
      <c r="F5">
        <f>GT_Spot!P5</f>
        <v>0</v>
      </c>
      <c r="G5">
        <f>PPCL_NG!P5</f>
        <v>43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913.11486820478558</v>
      </c>
      <c r="P5" s="36">
        <v>118.32</v>
      </c>
      <c r="Q5" s="36">
        <v>34.524392416337953</v>
      </c>
      <c r="R5" s="38">
        <v>0</v>
      </c>
      <c r="S5" s="38">
        <v>3.71</v>
      </c>
      <c r="T5" s="37">
        <f>SUMPRODUCT(LTA!J5:AN5,LTA!J$101:AN$101,LTA!J$103:AN$103)</f>
        <v>75.08</v>
      </c>
      <c r="U5" s="37">
        <f>SUMPRODUCT(LTA!J5:AN5,LTA!J$102:AN$102,LTA!J$103:AN$103)</f>
        <v>103.89000000000001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988.59999999999991</v>
      </c>
      <c r="AB5" s="75">
        <f>-STOA!N5</f>
        <v>0</v>
      </c>
      <c r="AC5">
        <f t="shared" si="0"/>
        <v>20.59053758358565</v>
      </c>
      <c r="AD5">
        <f t="shared" si="1"/>
        <v>2314.5625926958387</v>
      </c>
      <c r="AE5">
        <f>'IDT-1'!B5</f>
        <v>0</v>
      </c>
      <c r="AF5" s="24"/>
      <c r="AG5">
        <f t="shared" si="2"/>
        <v>2314.5625926958387</v>
      </c>
      <c r="AI5" s="34">
        <f>PXIL!H5</f>
        <v>0</v>
      </c>
      <c r="AJ5" s="34">
        <f>PXIL!N5</f>
        <v>0</v>
      </c>
      <c r="AK5" s="34">
        <f>RTM_IEX!H5</f>
        <v>38.72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5.1732800000000001</v>
      </c>
      <c r="E6">
        <f>GT_NG!P6</f>
        <v>13.350589658300576</v>
      </c>
      <c r="F6">
        <f>GT_Spot!P6</f>
        <v>0</v>
      </c>
      <c r="G6">
        <f>PPCL_NG!P6</f>
        <v>43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913.11486820478558</v>
      </c>
      <c r="P6" s="36">
        <v>118.32</v>
      </c>
      <c r="Q6" s="36">
        <v>34.524392416337953</v>
      </c>
      <c r="R6" s="38">
        <v>0</v>
      </c>
      <c r="S6" s="38">
        <v>3.71</v>
      </c>
      <c r="T6" s="37">
        <f>SUMPRODUCT(LTA!J6:AN6,LTA!J$101:AN$101,LTA!J$103:AN$103)</f>
        <v>71.509999999999991</v>
      </c>
      <c r="U6" s="37">
        <f>SUMPRODUCT(LTA!J6:AN6,LTA!J$102:AN$102,LTA!J$103:AN$103)</f>
        <v>105.22999999999999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988.59999999999991</v>
      </c>
      <c r="AB6" s="75">
        <f>-STOA!N6</f>
        <v>0</v>
      </c>
      <c r="AC6">
        <f t="shared" si="0"/>
        <v>20.323897583585648</v>
      </c>
      <c r="AD6">
        <f t="shared" si="1"/>
        <v>2284.5292326958383</v>
      </c>
      <c r="AE6">
        <f>'IDT-1'!B6</f>
        <v>0</v>
      </c>
      <c r="AF6" s="24"/>
      <c r="AG6">
        <f t="shared" si="2"/>
        <v>2284.5292326958383</v>
      </c>
      <c r="AI6" s="34">
        <f>PXIL!H6</f>
        <v>0</v>
      </c>
      <c r="AJ6" s="34">
        <f>PXIL!N6</f>
        <v>0</v>
      </c>
      <c r="AK6" s="34">
        <f>RTM_IEX!H6</f>
        <v>10.65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5.1732800000000001</v>
      </c>
      <c r="E7">
        <f>GT_NG!P7</f>
        <v>13.350589658300576</v>
      </c>
      <c r="F7">
        <f>GT_Spot!P7</f>
        <v>0</v>
      </c>
      <c r="G7">
        <f>PPCL_NG!P7</f>
        <v>43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913.3947797299727</v>
      </c>
      <c r="P7" s="36">
        <v>118.32</v>
      </c>
      <c r="Q7" s="36">
        <v>34.525053432879517</v>
      </c>
      <c r="R7" s="38">
        <v>0</v>
      </c>
      <c r="S7" s="38">
        <v>3.71</v>
      </c>
      <c r="T7" s="37">
        <f>SUMPRODUCT(LTA!J7:AN7,LTA!J$101:AN$101,LTA!J$103:AN$103)</f>
        <v>69.22</v>
      </c>
      <c r="U7" s="37">
        <f>SUMPRODUCT(LTA!J7:AN7,LTA!J$102:AN$102,LTA!J$103:AN$103)</f>
        <v>105.41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988.64999999999986</v>
      </c>
      <c r="AB7" s="75">
        <f>-STOA!N7</f>
        <v>0</v>
      </c>
      <c r="AC7">
        <f t="shared" si="0"/>
        <v>20.525253085229696</v>
      </c>
      <c r="AD7">
        <f t="shared" si="1"/>
        <v>2236.8984497359229</v>
      </c>
      <c r="AE7">
        <f>'IDT-1'!B7</f>
        <v>0</v>
      </c>
      <c r="AF7" s="24"/>
      <c r="AG7">
        <f t="shared" si="2"/>
        <v>2236.8984497359229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-35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5.1732800000000001</v>
      </c>
      <c r="E8">
        <f>GT_NG!P8</f>
        <v>13.350589658300576</v>
      </c>
      <c r="F8">
        <f>GT_Spot!P8</f>
        <v>0</v>
      </c>
      <c r="G8">
        <f>PPCL_NG!P8</f>
        <v>43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906.66728039636041</v>
      </c>
      <c r="P8" s="36">
        <v>118.32</v>
      </c>
      <c r="Q8" s="36">
        <v>34.525053432879517</v>
      </c>
      <c r="R8" s="38">
        <v>0</v>
      </c>
      <c r="S8" s="38">
        <v>3.71</v>
      </c>
      <c r="T8" s="37">
        <f>SUMPRODUCT(LTA!J8:AN8,LTA!J$101:AN$101,LTA!J$103:AN$103)</f>
        <v>53.75</v>
      </c>
      <c r="U8" s="37">
        <f>SUMPRODUCT(LTA!J8:AN8,LTA!J$102:AN$102,LTA!J$103:AN$103)</f>
        <v>90.56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988.64999999999986</v>
      </c>
      <c r="AB8" s="75">
        <f>-STOA!N8</f>
        <v>0</v>
      </c>
      <c r="AC8">
        <f t="shared" si="0"/>
        <v>20.403432024104397</v>
      </c>
      <c r="AD8">
        <f t="shared" si="1"/>
        <v>2176.9727714634359</v>
      </c>
      <c r="AE8">
        <f>'IDT-1'!B8</f>
        <v>0</v>
      </c>
      <c r="AF8" s="24"/>
      <c r="AG8">
        <f t="shared" si="2"/>
        <v>2176.9727714634359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-58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5.1732800000000001</v>
      </c>
      <c r="E9">
        <f>GT_NG!P9</f>
        <v>13.350589658300576</v>
      </c>
      <c r="F9">
        <f>GT_Spot!P9</f>
        <v>0</v>
      </c>
      <c r="G9">
        <f>PPCL_NG!P9</f>
        <v>43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905.77858622264989</v>
      </c>
      <c r="P9" s="36">
        <v>118.32</v>
      </c>
      <c r="Q9" s="36">
        <v>34.525053432879517</v>
      </c>
      <c r="R9" s="38">
        <v>0</v>
      </c>
      <c r="S9" s="38">
        <v>3.71</v>
      </c>
      <c r="T9" s="37">
        <f>SUMPRODUCT(LTA!J9:AN9,LTA!J$101:AN$101,LTA!J$103:AN$103)</f>
        <v>50.900000000000006</v>
      </c>
      <c r="U9" s="37">
        <f>SUMPRODUCT(LTA!J9:AN9,LTA!J$102:AN$102,LTA!J$103:AN$103)</f>
        <v>87.199999999999989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988.64999999999986</v>
      </c>
      <c r="AB9" s="75">
        <f>-STOA!N9</f>
        <v>0</v>
      </c>
      <c r="AC9">
        <f t="shared" si="0"/>
        <v>20.642819851130387</v>
      </c>
      <c r="AD9">
        <f t="shared" si="1"/>
        <v>2135.6346894626995</v>
      </c>
      <c r="AE9">
        <f>'IDT-1'!B9</f>
        <v>0</v>
      </c>
      <c r="AF9" s="24"/>
      <c r="AG9">
        <f t="shared" si="2"/>
        <v>2135.6346894626995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-92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5.1732800000000001</v>
      </c>
      <c r="E10">
        <f>GT_NG!P10</f>
        <v>13.350589658300576</v>
      </c>
      <c r="F10">
        <f>GT_Spot!P10</f>
        <v>0</v>
      </c>
      <c r="G10">
        <f>PPCL_NG!P10</f>
        <v>43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902.72503090656164</v>
      </c>
      <c r="P10" s="36">
        <v>118.32</v>
      </c>
      <c r="Q10" s="36">
        <v>34.525053432879517</v>
      </c>
      <c r="R10" s="38">
        <v>0</v>
      </c>
      <c r="S10" s="38">
        <v>3.71</v>
      </c>
      <c r="T10" s="37">
        <f>SUMPRODUCT(LTA!J10:AN10,LTA!J$101:AN$101,LTA!J$103:AN$103)</f>
        <v>49.61</v>
      </c>
      <c r="U10" s="37">
        <f>SUMPRODUCT(LTA!J10:AN10,LTA!J$102:AN$102,LTA!J$103:AN$103)</f>
        <v>85.6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988.64999999999986</v>
      </c>
      <c r="AB10" s="75">
        <f>-STOA!N10</f>
        <v>0</v>
      </c>
      <c r="AC10">
        <f t="shared" si="0"/>
        <v>20.883494772581255</v>
      </c>
      <c r="AD10">
        <f t="shared" si="1"/>
        <v>2096.4504592251601</v>
      </c>
      <c r="AE10">
        <f>'IDT-1'!B10</f>
        <v>0</v>
      </c>
      <c r="AF10" s="24"/>
      <c r="AG10">
        <f t="shared" si="2"/>
        <v>2096.4504592251601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-125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5.1732800000000001</v>
      </c>
      <c r="E11">
        <f>GT_NG!P11</f>
        <v>14.004520105664808</v>
      </c>
      <c r="F11">
        <f>GT_Spot!P11</f>
        <v>0</v>
      </c>
      <c r="G11">
        <f>PPCL_NG!P11</f>
        <v>43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879.19589644135522</v>
      </c>
      <c r="P11" s="36">
        <v>58.08</v>
      </c>
      <c r="Q11" s="36">
        <v>14.52</v>
      </c>
      <c r="R11" s="38">
        <v>0</v>
      </c>
      <c r="S11" s="38">
        <v>1.93</v>
      </c>
      <c r="T11" s="37">
        <f>SUMPRODUCT(LTA!J11:AN11,LTA!J$101:AN$101,LTA!J$103:AN$103)</f>
        <v>47.1</v>
      </c>
      <c r="U11" s="37">
        <f>SUMPRODUCT(LTA!J11:AN11,LTA!J$102:AN$102,LTA!J$103:AN$103)</f>
        <v>68.59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988.59999999999991</v>
      </c>
      <c r="AB11" s="75">
        <f>-STOA!N11</f>
        <v>0</v>
      </c>
      <c r="AC11">
        <f t="shared" si="0"/>
        <v>18.94473439240635</v>
      </c>
      <c r="AD11">
        <f t="shared" si="1"/>
        <v>2068.9189621546134</v>
      </c>
      <c r="AE11">
        <f>'IDT-1'!B11</f>
        <v>0</v>
      </c>
      <c r="AF11" s="24"/>
      <c r="AG11">
        <f t="shared" si="2"/>
        <v>2068.9189621546134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5.1732800000000001</v>
      </c>
      <c r="E12">
        <f>GT_NG!P12</f>
        <v>13.974053419430584</v>
      </c>
      <c r="F12">
        <f>GT_Spot!P12</f>
        <v>0</v>
      </c>
      <c r="G12">
        <f>PPCL_NG!P12</f>
        <v>43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876.71396817864172</v>
      </c>
      <c r="P12" s="36">
        <v>58.08</v>
      </c>
      <c r="Q12" s="36">
        <v>14.52</v>
      </c>
      <c r="R12" s="38">
        <v>0</v>
      </c>
      <c r="S12" s="38">
        <v>1.93</v>
      </c>
      <c r="T12" s="37">
        <f>SUMPRODUCT(LTA!J12:AN12,LTA!J$101:AN$101,LTA!J$103:AN$103)</f>
        <v>51.06</v>
      </c>
      <c r="U12" s="37">
        <f>SUMPRODUCT(LTA!J12:AN12,LTA!J$102:AN$102,LTA!J$103:AN$103)</f>
        <v>70.790000000000006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988.59999999999991</v>
      </c>
      <c r="AB12" s="75">
        <f>-STOA!N12</f>
        <v>0</v>
      </c>
      <c r="AC12">
        <f t="shared" si="0"/>
        <v>19.252055270043666</v>
      </c>
      <c r="AD12">
        <f t="shared" si="1"/>
        <v>2041.2592463280287</v>
      </c>
      <c r="AE12">
        <f>'IDT-1'!B12</f>
        <v>0</v>
      </c>
      <c r="AF12" s="24"/>
      <c r="AG12">
        <f t="shared" si="2"/>
        <v>2041.2592463280287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-61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5.1732800000000001</v>
      </c>
      <c r="E13">
        <f>GT_NG!P13</f>
        <v>13.974053419430584</v>
      </c>
      <c r="F13">
        <f>GT_Spot!P13</f>
        <v>0</v>
      </c>
      <c r="G13">
        <f>PPCL_NG!P13</f>
        <v>43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876.49257252440384</v>
      </c>
      <c r="P13" s="36">
        <v>58.08</v>
      </c>
      <c r="Q13" s="36">
        <v>14.52</v>
      </c>
      <c r="R13" s="38">
        <v>0</v>
      </c>
      <c r="S13" s="38">
        <v>1.93</v>
      </c>
      <c r="T13" s="37">
        <f>SUMPRODUCT(LTA!J13:AN13,LTA!J$101:AN$101,LTA!J$103:AN$103)</f>
        <v>51.07</v>
      </c>
      <c r="U13" s="37">
        <f>SUMPRODUCT(LTA!J13:AN13,LTA!J$102:AN$102,LTA!J$103:AN$103)</f>
        <v>75.05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988.59999999999991</v>
      </c>
      <c r="AB13" s="75">
        <f>-STOA!N13</f>
        <v>0</v>
      </c>
      <c r="AC13">
        <f t="shared" si="0"/>
        <v>19.420854901119302</v>
      </c>
      <c r="AD13">
        <f t="shared" si="1"/>
        <v>2030.1390510427152</v>
      </c>
      <c r="AE13">
        <f>'IDT-1'!B13</f>
        <v>0</v>
      </c>
      <c r="AF13" s="24"/>
      <c r="AG13">
        <f t="shared" si="2"/>
        <v>2030.1390510427152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-76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5.1732800000000001</v>
      </c>
      <c r="E14">
        <f>GT_NG!P14</f>
        <v>13.974053419430584</v>
      </c>
      <c r="F14">
        <f>GT_Spot!P14</f>
        <v>0</v>
      </c>
      <c r="G14">
        <f>PPCL_NG!P14</f>
        <v>43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869.81393405774122</v>
      </c>
      <c r="P14" s="36">
        <v>58.08</v>
      </c>
      <c r="Q14" s="36">
        <v>14.52</v>
      </c>
      <c r="R14" s="38">
        <v>0</v>
      </c>
      <c r="S14" s="38">
        <v>1.93</v>
      </c>
      <c r="T14" s="37">
        <f>SUMPRODUCT(LTA!J14:AN14,LTA!J$101:AN$101,LTA!J$103:AN$103)</f>
        <v>54.61</v>
      </c>
      <c r="U14" s="37">
        <f>SUMPRODUCT(LTA!J14:AN14,LTA!J$102:AN$102,LTA!J$103:AN$103)</f>
        <v>80.31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988.59999999999991</v>
      </c>
      <c r="AB14" s="75">
        <f>-STOA!N14</f>
        <v>0</v>
      </c>
      <c r="AC14">
        <f t="shared" si="0"/>
        <v>19.696988580756337</v>
      </c>
      <c r="AD14">
        <f t="shared" si="1"/>
        <v>2002.9842788964154</v>
      </c>
      <c r="AE14">
        <f>'IDT-1'!B14</f>
        <v>0</v>
      </c>
      <c r="AF14" s="24"/>
      <c r="AG14">
        <f t="shared" si="2"/>
        <v>2002.9842788964154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-105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5.1732800000000001</v>
      </c>
      <c r="E15">
        <f>GT_NG!P15</f>
        <v>13.974053419430584</v>
      </c>
      <c r="F15">
        <f>GT_Spot!P15</f>
        <v>0</v>
      </c>
      <c r="G15">
        <f>PPCL_NG!P15</f>
        <v>43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869.84842239301724</v>
      </c>
      <c r="P15" s="36">
        <v>58.08</v>
      </c>
      <c r="Q15" s="36">
        <v>14.52</v>
      </c>
      <c r="R15" s="38">
        <v>0</v>
      </c>
      <c r="S15" s="38">
        <v>1.93</v>
      </c>
      <c r="T15" s="37">
        <f>SUMPRODUCT(LTA!J15:AN15,LTA!J$101:AN$101,LTA!J$103:AN$103)</f>
        <v>57.7</v>
      </c>
      <c r="U15" s="37">
        <f>SUMPRODUCT(LTA!J15:AN15,LTA!J$102:AN$102,LTA!J$103:AN$103)</f>
        <v>85.32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965.39</v>
      </c>
      <c r="AB15" s="75">
        <f>-STOA!N15</f>
        <v>0</v>
      </c>
      <c r="AC15">
        <f t="shared" si="0"/>
        <v>19.386761527662859</v>
      </c>
      <c r="AD15">
        <f t="shared" si="1"/>
        <v>2008.2189942847847</v>
      </c>
      <c r="AE15">
        <f>'IDT-1'!B15</f>
        <v>0</v>
      </c>
      <c r="AF15" s="24"/>
      <c r="AG15">
        <f t="shared" si="2"/>
        <v>2008.2189942847847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-85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5.1732800000000001</v>
      </c>
      <c r="E16">
        <f>GT_NG!P16</f>
        <v>13.974053419430584</v>
      </c>
      <c r="F16">
        <f>GT_Spot!P16</f>
        <v>0</v>
      </c>
      <c r="G16">
        <f>PPCL_NG!P16</f>
        <v>43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863.07347806212306</v>
      </c>
      <c r="P16" s="36">
        <v>58.08</v>
      </c>
      <c r="Q16" s="36">
        <v>14.52</v>
      </c>
      <c r="R16" s="38">
        <v>0</v>
      </c>
      <c r="S16" s="38">
        <v>1.93</v>
      </c>
      <c r="T16" s="37">
        <f>SUMPRODUCT(LTA!J16:AN16,LTA!J$101:AN$101,LTA!J$103:AN$103)</f>
        <v>61.06</v>
      </c>
      <c r="U16" s="37">
        <f>SUMPRODUCT(LTA!J16:AN16,LTA!J$102:AN$102,LTA!J$103:AN$103)</f>
        <v>87.8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965.39</v>
      </c>
      <c r="AB16" s="75">
        <f>-STOA!N16</f>
        <v>0</v>
      </c>
      <c r="AC16">
        <f t="shared" si="0"/>
        <v>19.680390353305633</v>
      </c>
      <c r="AD16">
        <f t="shared" si="1"/>
        <v>1972.990421128248</v>
      </c>
      <c r="AE16">
        <f>'IDT-1'!B16</f>
        <v>0</v>
      </c>
      <c r="AF16" s="24"/>
      <c r="AG16">
        <f t="shared" si="2"/>
        <v>1972.990421128248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-119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5.1732800000000001</v>
      </c>
      <c r="E17">
        <f>GT_NG!P17</f>
        <v>13.974053419430584</v>
      </c>
      <c r="F17">
        <f>GT_Spot!P17</f>
        <v>0</v>
      </c>
      <c r="G17">
        <f>PPCL_NG!P17</f>
        <v>43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856.11267641875861</v>
      </c>
      <c r="P17" s="36">
        <v>58.08</v>
      </c>
      <c r="Q17" s="36">
        <v>14.52</v>
      </c>
      <c r="R17" s="38">
        <v>0</v>
      </c>
      <c r="S17" s="38">
        <v>1.93</v>
      </c>
      <c r="T17" s="37">
        <f>SUMPRODUCT(LTA!J17:AN17,LTA!J$101:AN$101,LTA!J$103:AN$103)</f>
        <v>45.44</v>
      </c>
      <c r="U17" s="37">
        <f>SUMPRODUCT(LTA!J17:AN17,LTA!J$102:AN$102,LTA!J$103:AN$103)</f>
        <v>72.94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-8</v>
      </c>
      <c r="AA17" s="75">
        <f>STOA!H17</f>
        <v>965.39</v>
      </c>
      <c r="AB17" s="75">
        <f>-STOA!N17</f>
        <v>0</v>
      </c>
      <c r="AC17">
        <f t="shared" si="0"/>
        <v>19.581742614421103</v>
      </c>
      <c r="AD17">
        <f t="shared" si="1"/>
        <v>1909.6482672237682</v>
      </c>
      <c r="AE17">
        <f>'IDT-1'!B17</f>
        <v>0</v>
      </c>
      <c r="AF17" s="24"/>
      <c r="AG17">
        <f t="shared" si="2"/>
        <v>1909.6482672237682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-137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5.1732800000000001</v>
      </c>
      <c r="E18">
        <f>GT_NG!P18</f>
        <v>13.974053419430584</v>
      </c>
      <c r="F18">
        <f>GT_Spot!P18</f>
        <v>0</v>
      </c>
      <c r="G18">
        <f>PPCL_NG!P18</f>
        <v>43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856.11267641875861</v>
      </c>
      <c r="P18" s="36">
        <v>58.08</v>
      </c>
      <c r="Q18" s="36">
        <v>14.52</v>
      </c>
      <c r="R18" s="38">
        <v>0</v>
      </c>
      <c r="S18" s="38">
        <v>1.93</v>
      </c>
      <c r="T18" s="37">
        <f>SUMPRODUCT(LTA!J18:AN18,LTA!J$101:AN$101,LTA!J$103:AN$103)</f>
        <v>47.5</v>
      </c>
      <c r="U18" s="37">
        <f>SUMPRODUCT(LTA!J18:AN18,LTA!J$102:AN$102,LTA!J$103:AN$103)</f>
        <v>74.289999999999992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-38</v>
      </c>
      <c r="AA18" s="75">
        <f>STOA!H18</f>
        <v>965.39</v>
      </c>
      <c r="AB18" s="75">
        <f>-STOA!N18</f>
        <v>0</v>
      </c>
      <c r="AC18">
        <f t="shared" si="0"/>
        <v>20.029022607964283</v>
      </c>
      <c r="AD18">
        <f t="shared" si="1"/>
        <v>1865.610987230225</v>
      </c>
      <c r="AE18">
        <f>'IDT-1'!B18</f>
        <v>0</v>
      </c>
      <c r="AF18" s="24"/>
      <c r="AG18">
        <f t="shared" si="2"/>
        <v>1865.610987230225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-154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5.1732800000000001</v>
      </c>
      <c r="E19">
        <f>GT_NG!P19</f>
        <v>13.974053419430584</v>
      </c>
      <c r="F19">
        <f>GT_Spot!P19</f>
        <v>0</v>
      </c>
      <c r="G19">
        <f>PPCL_NG!P19</f>
        <v>43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848.16404695121469</v>
      </c>
      <c r="P19" s="36">
        <v>58.08</v>
      </c>
      <c r="Q19" s="36">
        <v>14.52</v>
      </c>
      <c r="R19" s="38">
        <v>0</v>
      </c>
      <c r="S19" s="38">
        <v>1.93</v>
      </c>
      <c r="T19" s="37">
        <f>SUMPRODUCT(LTA!J19:AN19,LTA!J$101:AN$101,LTA!J$103:AN$103)</f>
        <v>46.44</v>
      </c>
      <c r="U19" s="37">
        <f>SUMPRODUCT(LTA!J19:AN19,LTA!J$102:AN$102,LTA!J$103:AN$103)</f>
        <v>72.63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-58</v>
      </c>
      <c r="AA19" s="75">
        <f>STOA!H19</f>
        <v>965.39</v>
      </c>
      <c r="AB19" s="75">
        <f>-STOA!N19</f>
        <v>0</v>
      </c>
      <c r="AC19">
        <f t="shared" si="0"/>
        <v>20.139335601660381</v>
      </c>
      <c r="AD19">
        <f t="shared" si="1"/>
        <v>1831.8320447689846</v>
      </c>
      <c r="AE19">
        <f>'IDT-1'!B19</f>
        <v>0</v>
      </c>
      <c r="AF19" s="24"/>
      <c r="AG19">
        <f t="shared" si="2"/>
        <v>1831.8320447689846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-157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5.1732800000000001</v>
      </c>
      <c r="E20">
        <f>GT_NG!P20</f>
        <v>14.004520105664808</v>
      </c>
      <c r="F20">
        <f>GT_Spot!P20</f>
        <v>0</v>
      </c>
      <c r="G20">
        <f>PPCL_NG!P20</f>
        <v>43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840.33353094401627</v>
      </c>
      <c r="P20" s="36">
        <v>58.08</v>
      </c>
      <c r="Q20" s="36">
        <v>14.520000000000001</v>
      </c>
      <c r="R20" s="38">
        <v>0</v>
      </c>
      <c r="S20" s="38">
        <v>1.93</v>
      </c>
      <c r="T20" s="37">
        <f>SUMPRODUCT(LTA!J20:AN20,LTA!J$101:AN$101,LTA!J$103:AN$103)</f>
        <v>85.32</v>
      </c>
      <c r="U20" s="37">
        <f>SUMPRODUCT(LTA!J20:AN20,LTA!J$102:AN$102,LTA!J$103:AN$103)</f>
        <v>104.88000000000001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-77</v>
      </c>
      <c r="AA20" s="75">
        <f>STOA!H20</f>
        <v>965.39</v>
      </c>
      <c r="AB20" s="75">
        <f>-STOA!N20</f>
        <v>0</v>
      </c>
      <c r="AC20">
        <f t="shared" si="0"/>
        <v>20.749907932769073</v>
      </c>
      <c r="AD20">
        <f t="shared" si="1"/>
        <v>1888.5514231169122</v>
      </c>
      <c r="AE20">
        <f>'IDT-1'!B20</f>
        <v>0</v>
      </c>
      <c r="AF20" s="24"/>
      <c r="AG20">
        <f t="shared" si="2"/>
        <v>1888.5514231169122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-144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5.1732800000000001</v>
      </c>
      <c r="E21">
        <f>GT_NG!P21</f>
        <v>14.004520105664808</v>
      </c>
      <c r="F21">
        <f>GT_Spot!P21</f>
        <v>0</v>
      </c>
      <c r="G21">
        <f>PPCL_NG!P21</f>
        <v>43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779.29910115632856</v>
      </c>
      <c r="P21" s="36">
        <v>58.08</v>
      </c>
      <c r="Q21" s="36">
        <v>14.520000000000001</v>
      </c>
      <c r="R21" s="38">
        <v>0</v>
      </c>
      <c r="S21" s="38">
        <v>1.93</v>
      </c>
      <c r="T21" s="37">
        <f>SUMPRODUCT(LTA!J21:AN21,LTA!J$101:AN$101,LTA!J$103:AN$103)</f>
        <v>84.87</v>
      </c>
      <c r="U21" s="37">
        <f>SUMPRODUCT(LTA!J21:AN21,LTA!J$102:AN$102,LTA!J$103:AN$103)</f>
        <v>102.45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-95</v>
      </c>
      <c r="AA21" s="75">
        <f>STOA!H21</f>
        <v>965.39</v>
      </c>
      <c r="AB21" s="75">
        <f>-STOA!N21</f>
        <v>0</v>
      </c>
      <c r="AC21">
        <f t="shared" si="0"/>
        <v>19.068816882840814</v>
      </c>
      <c r="AD21">
        <f t="shared" si="1"/>
        <v>1952.3180843791527</v>
      </c>
      <c r="AE21">
        <f>'IDT-1'!B21</f>
        <v>0</v>
      </c>
      <c r="AF21" s="24"/>
      <c r="AG21">
        <f t="shared" si="2"/>
        <v>1952.3180843791527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5.1732800000000001</v>
      </c>
      <c r="E22">
        <f>GT_NG!P22</f>
        <v>14.004520105664808</v>
      </c>
      <c r="F22">
        <f>GT_Spot!P22</f>
        <v>0</v>
      </c>
      <c r="G22">
        <f>PPCL_NG!P22</f>
        <v>43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775.50563076780531</v>
      </c>
      <c r="P22" s="36">
        <v>58.08</v>
      </c>
      <c r="Q22" s="36">
        <v>14.520000000000001</v>
      </c>
      <c r="R22" s="38">
        <v>0</v>
      </c>
      <c r="S22" s="38">
        <v>1.93</v>
      </c>
      <c r="T22" s="37">
        <f>SUMPRODUCT(LTA!J22:AN22,LTA!J$101:AN$101,LTA!J$103:AN$103)</f>
        <v>84.47</v>
      </c>
      <c r="U22" s="37">
        <f>SUMPRODUCT(LTA!J22:AN22,LTA!J$102:AN$102,LTA!J$103:AN$103)</f>
        <v>100.92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-110</v>
      </c>
      <c r="AA22" s="75">
        <f>STOA!H22</f>
        <v>965.39</v>
      </c>
      <c r="AB22" s="75">
        <f>-STOA!N22</f>
        <v>0</v>
      </c>
      <c r="AC22">
        <f t="shared" si="0"/>
        <v>19.245342256254741</v>
      </c>
      <c r="AD22">
        <f t="shared" si="1"/>
        <v>1942.0680886172154</v>
      </c>
      <c r="AE22">
        <f>'IDT-1'!B22</f>
        <v>0</v>
      </c>
      <c r="AF22" s="24"/>
      <c r="AG22">
        <f t="shared" si="2"/>
        <v>1942.0680886172154</v>
      </c>
      <c r="AI22" s="34">
        <f>PXIL!H22</f>
        <v>0</v>
      </c>
      <c r="AJ22" s="34">
        <f>PXIL!N22</f>
        <v>0</v>
      </c>
      <c r="AK22" s="34">
        <f>RTM_IEX!H22</f>
        <v>10.65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5.1732800000000001</v>
      </c>
      <c r="E23">
        <f>GT_NG!P23</f>
        <v>14.004520105664808</v>
      </c>
      <c r="F23">
        <f>GT_Spot!P23</f>
        <v>0</v>
      </c>
      <c r="G23">
        <f>PPCL_NG!P23</f>
        <v>43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786.65337148477943</v>
      </c>
      <c r="P23" s="36">
        <v>58.08</v>
      </c>
      <c r="Q23" s="36">
        <v>14.520000000000001</v>
      </c>
      <c r="R23" s="38">
        <v>0</v>
      </c>
      <c r="S23" s="38">
        <v>1.93</v>
      </c>
      <c r="T23" s="37">
        <f>SUMPRODUCT(LTA!J23:AN23,LTA!J$101:AN$101,LTA!J$103:AN$103)</f>
        <v>83.91</v>
      </c>
      <c r="U23" s="37">
        <f>SUMPRODUCT(LTA!J23:AN23,LTA!J$102:AN$102,LTA!J$103:AN$103)</f>
        <v>100.78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-129</v>
      </c>
      <c r="AA23" s="75">
        <f>STOA!H23</f>
        <v>965.43</v>
      </c>
      <c r="AB23" s="75">
        <f>-STOA!N23</f>
        <v>0</v>
      </c>
      <c r="AC23">
        <f t="shared" si="0"/>
        <v>19.412598797485824</v>
      </c>
      <c r="AD23">
        <f t="shared" si="1"/>
        <v>1922.7385727929582</v>
      </c>
      <c r="AE23">
        <f>'IDT-1'!B23</f>
        <v>0</v>
      </c>
      <c r="AF23" s="24"/>
      <c r="AG23">
        <f t="shared" si="2"/>
        <v>1922.7385727929582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5.1732800000000001</v>
      </c>
      <c r="E24">
        <f>GT_NG!P24</f>
        <v>14.652253280091271</v>
      </c>
      <c r="F24">
        <f>GT_Spot!P24</f>
        <v>0</v>
      </c>
      <c r="G24">
        <f>PPCL_NG!P24</f>
        <v>43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793.40102199551154</v>
      </c>
      <c r="P24" s="36">
        <v>58.08</v>
      </c>
      <c r="Q24" s="36">
        <v>14.520000000000001</v>
      </c>
      <c r="R24" s="38">
        <v>0</v>
      </c>
      <c r="S24" s="38">
        <v>1.93</v>
      </c>
      <c r="T24" s="37">
        <f>SUMPRODUCT(LTA!J24:AN24,LTA!J$101:AN$101,LTA!J$103:AN$103)</f>
        <v>85.07</v>
      </c>
      <c r="U24" s="37">
        <f>SUMPRODUCT(LTA!J24:AN24,LTA!J$102:AN$102,LTA!J$103:AN$103)</f>
        <v>102.56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-155</v>
      </c>
      <c r="AA24" s="75">
        <f>STOA!H24</f>
        <v>965.43</v>
      </c>
      <c r="AB24" s="75">
        <f>-STOA!N24</f>
        <v>0</v>
      </c>
      <c r="AC24">
        <f t="shared" si="0"/>
        <v>19.734381489492293</v>
      </c>
      <c r="AD24">
        <f t="shared" si="1"/>
        <v>1906.7521737861105</v>
      </c>
      <c r="AE24">
        <f>'IDT-1'!B24</f>
        <v>0</v>
      </c>
      <c r="AF24" s="24"/>
      <c r="AG24">
        <f t="shared" si="2"/>
        <v>1906.7521737861105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5.1732800000000001</v>
      </c>
      <c r="E25">
        <f>GT_NG!P25</f>
        <v>14.652253280091271</v>
      </c>
      <c r="F25">
        <f>GT_Spot!P25</f>
        <v>0</v>
      </c>
      <c r="G25">
        <f>PPCL_NG!P25</f>
        <v>43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794.19763825946029</v>
      </c>
      <c r="P25" s="36">
        <v>58.08</v>
      </c>
      <c r="Q25" s="36">
        <v>14.520000000000001</v>
      </c>
      <c r="R25" s="38">
        <v>0</v>
      </c>
      <c r="S25" s="38">
        <v>1.93</v>
      </c>
      <c r="T25" s="37">
        <f>SUMPRODUCT(LTA!J25:AN25,LTA!J$101:AN$101,LTA!J$103:AN$103)</f>
        <v>85.5</v>
      </c>
      <c r="U25" s="37">
        <f>SUMPRODUCT(LTA!J25:AN25,LTA!J$102:AN$102,LTA!J$103:AN$103)</f>
        <v>107.59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-180</v>
      </c>
      <c r="AA25" s="75">
        <f>STOA!H25</f>
        <v>965.43</v>
      </c>
      <c r="AB25" s="75">
        <f>-STOA!N25</f>
        <v>0</v>
      </c>
      <c r="AC25">
        <f t="shared" si="0"/>
        <v>21.245452626255073</v>
      </c>
      <c r="AD25">
        <f t="shared" si="1"/>
        <v>1747.4977189132965</v>
      </c>
      <c r="AE25">
        <f>'IDT-1'!B25</f>
        <v>0</v>
      </c>
      <c r="AF25" s="24"/>
      <c r="AG25">
        <f t="shared" si="2"/>
        <v>1747.4977189132965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-139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5.1732800000000001</v>
      </c>
      <c r="E26">
        <f>GT_NG!P26</f>
        <v>14.652253280091271</v>
      </c>
      <c r="F26">
        <f>GT_Spot!P26</f>
        <v>0</v>
      </c>
      <c r="G26">
        <f>PPCL_NG!P26</f>
        <v>43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794.1850530809437</v>
      </c>
      <c r="P26" s="36">
        <v>58.08</v>
      </c>
      <c r="Q26" s="36">
        <v>14.520000000000001</v>
      </c>
      <c r="R26" s="38">
        <v>0</v>
      </c>
      <c r="S26" s="38">
        <v>1.93</v>
      </c>
      <c r="T26" s="37">
        <f>SUMPRODUCT(LTA!J26:AN26,LTA!J$101:AN$101,LTA!J$103:AN$103)</f>
        <v>80.7</v>
      </c>
      <c r="U26" s="37">
        <f>SUMPRODUCT(LTA!J26:AN26,LTA!J$102:AN$102,LTA!J$103:AN$103)</f>
        <v>108.08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-199</v>
      </c>
      <c r="AA26" s="75">
        <f>STOA!H26</f>
        <v>965.43</v>
      </c>
      <c r="AB26" s="75">
        <f>-STOA!N26</f>
        <v>0</v>
      </c>
      <c r="AC26">
        <f t="shared" si="0"/>
        <v>21.37609829960584</v>
      </c>
      <c r="AD26">
        <f t="shared" si="1"/>
        <v>1724.0444880614291</v>
      </c>
      <c r="AE26">
        <f>'IDT-1'!B26</f>
        <v>0</v>
      </c>
      <c r="AF26" s="24"/>
      <c r="AG26">
        <f t="shared" si="2"/>
        <v>1724.0444880614291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-139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5.1732800000000001</v>
      </c>
      <c r="E27">
        <f>GT_NG!P27</f>
        <v>14.617621899059026</v>
      </c>
      <c r="F27">
        <f>GT_Spot!P27</f>
        <v>0</v>
      </c>
      <c r="G27">
        <f>PPCL_NG!P27</f>
        <v>43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793.12243356664737</v>
      </c>
      <c r="P27" s="36">
        <v>58.08</v>
      </c>
      <c r="Q27" s="36">
        <v>14.520000000000001</v>
      </c>
      <c r="R27" s="38">
        <v>10.319999999999999</v>
      </c>
      <c r="S27" s="38">
        <v>1.93</v>
      </c>
      <c r="T27" s="37">
        <f>SUMPRODUCT(LTA!J27:AN27,LTA!J$101:AN$101,LTA!J$103:AN$103)</f>
        <v>91.34</v>
      </c>
      <c r="U27" s="37">
        <f>SUMPRODUCT(LTA!J27:AN27,LTA!J$102:AN$102,LTA!J$103:AN$103)</f>
        <v>103.94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695.02999999999986</v>
      </c>
      <c r="AB27" s="75">
        <f>-STOA!N27</f>
        <v>0</v>
      </c>
      <c r="AC27">
        <f t="shared" si="0"/>
        <v>16.968675376311293</v>
      </c>
      <c r="AD27">
        <f t="shared" si="1"/>
        <v>1717.7746600893952</v>
      </c>
      <c r="AE27">
        <f>'IDT-1'!B27</f>
        <v>0</v>
      </c>
      <c r="AF27" s="24"/>
      <c r="AG27">
        <f t="shared" si="2"/>
        <v>1717.7746600893952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-94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5.1732800000000001</v>
      </c>
      <c r="E28">
        <f>GT_NG!P28</f>
        <v>14.617621899059026</v>
      </c>
      <c r="F28">
        <f>GT_Spot!P28</f>
        <v>0</v>
      </c>
      <c r="G28">
        <f>PPCL_NG!P28</f>
        <v>43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794.99996636664741</v>
      </c>
      <c r="P28" s="36">
        <v>58.08</v>
      </c>
      <c r="Q28" s="36">
        <v>14.520000000000001</v>
      </c>
      <c r="R28" s="38">
        <v>20.010000000000002</v>
      </c>
      <c r="S28" s="38">
        <v>1.93</v>
      </c>
      <c r="T28" s="37">
        <f>SUMPRODUCT(LTA!J28:AN28,LTA!J$101:AN$101,LTA!J$103:AN$103)</f>
        <v>92.05</v>
      </c>
      <c r="U28" s="37">
        <f>SUMPRODUCT(LTA!J28:AN28,LTA!J$102:AN$102,LTA!J$103:AN$103)</f>
        <v>92.699999999999989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699.92999999999984</v>
      </c>
      <c r="AB28" s="75">
        <f>-STOA!N28</f>
        <v>0</v>
      </c>
      <c r="AC28">
        <f t="shared" si="0"/>
        <v>17.216244470439587</v>
      </c>
      <c r="AD28">
        <f t="shared" si="1"/>
        <v>1701.4646237952668</v>
      </c>
      <c r="AE28">
        <f>'IDT-1'!B28</f>
        <v>0</v>
      </c>
      <c r="AF28" s="24"/>
      <c r="AG28">
        <f t="shared" si="2"/>
        <v>1701.4646237952668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-116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5.1732800000000001</v>
      </c>
      <c r="E29">
        <f>GT_NG!P29</f>
        <v>14.617621899059026</v>
      </c>
      <c r="F29">
        <f>GT_Spot!P29</f>
        <v>0</v>
      </c>
      <c r="G29">
        <f>PPCL_NG!P29</f>
        <v>43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797.78617007737466</v>
      </c>
      <c r="P29" s="36">
        <v>58.08</v>
      </c>
      <c r="Q29" s="36">
        <v>14.520000000000001</v>
      </c>
      <c r="R29" s="38">
        <v>32.450000000000003</v>
      </c>
      <c r="S29" s="38">
        <v>1.93</v>
      </c>
      <c r="T29" s="37">
        <f>SUMPRODUCT(LTA!J29:AN29,LTA!J$101:AN$101,LTA!J$103:AN$103)</f>
        <v>96.039999999999992</v>
      </c>
      <c r="U29" s="37">
        <f>SUMPRODUCT(LTA!J29:AN29,LTA!J$102:AN$102,LTA!J$103:AN$103)</f>
        <v>91.2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-17</v>
      </c>
      <c r="AA29" s="75">
        <f>STOA!H29</f>
        <v>704.12999999999988</v>
      </c>
      <c r="AB29" s="75">
        <f>-STOA!N29</f>
        <v>0</v>
      </c>
      <c r="AC29">
        <f t="shared" si="0"/>
        <v>17.400228935571796</v>
      </c>
      <c r="AD29">
        <f t="shared" si="1"/>
        <v>1724.1968430408619</v>
      </c>
      <c r="AE29">
        <f>'IDT-1'!B29</f>
        <v>0</v>
      </c>
      <c r="AF29" s="24"/>
      <c r="AG29">
        <f t="shared" si="2"/>
        <v>1724.1968430408619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-98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5.1732800000000001</v>
      </c>
      <c r="E30">
        <f>GT_NG!P30</f>
        <v>14.617621899059026</v>
      </c>
      <c r="F30">
        <f>GT_Spot!P30</f>
        <v>0</v>
      </c>
      <c r="G30">
        <f>PPCL_NG!P30</f>
        <v>43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774.12383370939506</v>
      </c>
      <c r="P30" s="36">
        <v>58.08</v>
      </c>
      <c r="Q30" s="36">
        <v>14.520000000000001</v>
      </c>
      <c r="R30" s="38">
        <v>41.58</v>
      </c>
      <c r="S30" s="38">
        <v>1.93</v>
      </c>
      <c r="T30" s="37">
        <f>SUMPRODUCT(LTA!J30:AN30,LTA!J$101:AN$101,LTA!J$103:AN$103)</f>
        <v>100.24</v>
      </c>
      <c r="U30" s="37">
        <f>SUMPRODUCT(LTA!J30:AN30,LTA!J$102:AN$102,LTA!J$103:AN$103)</f>
        <v>84.199999999999989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-19</v>
      </c>
      <c r="AA30" s="75">
        <f>STOA!H30</f>
        <v>711.12999999999988</v>
      </c>
      <c r="AB30" s="75">
        <f>-STOA!N30</f>
        <v>0</v>
      </c>
      <c r="AC30">
        <f t="shared" si="0"/>
        <v>17.291548120489182</v>
      </c>
      <c r="AD30">
        <f t="shared" si="1"/>
        <v>1715.9731874879649</v>
      </c>
      <c r="AE30">
        <f>'IDT-1'!B30</f>
        <v>0</v>
      </c>
      <c r="AF30" s="24"/>
      <c r="AG30">
        <f t="shared" si="2"/>
        <v>1715.9731874879649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-94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5.1732800000000001</v>
      </c>
      <c r="E31">
        <f>GT_NG!P31</f>
        <v>14.652253280091271</v>
      </c>
      <c r="F31">
        <f>GT_Spot!P31</f>
        <v>0</v>
      </c>
      <c r="G31">
        <f>PPCL_NG!P31</f>
        <v>43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768.72744197380541</v>
      </c>
      <c r="P31" s="36">
        <v>58.08</v>
      </c>
      <c r="Q31" s="36">
        <v>14.520000000000001</v>
      </c>
      <c r="R31" s="38">
        <v>46</v>
      </c>
      <c r="S31" s="38">
        <v>1.93</v>
      </c>
      <c r="T31" s="37">
        <f>SUMPRODUCT(LTA!J31:AN31,LTA!J$101:AN$101,LTA!J$103:AN$103)</f>
        <v>106.35</v>
      </c>
      <c r="U31" s="37">
        <f>SUMPRODUCT(LTA!J31:AN31,LTA!J$102:AN$102,LTA!J$103:AN$103)</f>
        <v>77.83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-42</v>
      </c>
      <c r="AA31" s="75">
        <f>STOA!H31</f>
        <v>718.27999999999986</v>
      </c>
      <c r="AB31" s="75">
        <f>-STOA!N31</f>
        <v>0</v>
      </c>
      <c r="AC31">
        <f t="shared" si="0"/>
        <v>17.512577052290787</v>
      </c>
      <c r="AD31">
        <f t="shared" si="1"/>
        <v>1702.7003982016056</v>
      </c>
      <c r="AE31">
        <f>'IDT-1'!B31</f>
        <v>0</v>
      </c>
      <c r="AF31" s="24"/>
      <c r="AG31">
        <f t="shared" si="2"/>
        <v>1702.7003982016056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-90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5.1732800000000001</v>
      </c>
      <c r="E32">
        <f>GT_NG!P32</f>
        <v>14.652253280091271</v>
      </c>
      <c r="F32">
        <f>GT_Spot!P32</f>
        <v>0</v>
      </c>
      <c r="G32">
        <f>PPCL_NG!P32</f>
        <v>43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765.88747592814286</v>
      </c>
      <c r="P32" s="36">
        <v>58.08</v>
      </c>
      <c r="Q32" s="36">
        <v>14.520000000000001</v>
      </c>
      <c r="R32" s="38">
        <v>45.999999999999993</v>
      </c>
      <c r="S32" s="38">
        <v>1.93</v>
      </c>
      <c r="T32" s="37">
        <f>SUMPRODUCT(LTA!J32:AN32,LTA!J$101:AN$101,LTA!J$103:AN$103)</f>
        <v>118.52</v>
      </c>
      <c r="U32" s="37">
        <f>SUMPRODUCT(LTA!J32:AN32,LTA!J$102:AN$102,LTA!J$103:AN$103)</f>
        <v>74.62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-65</v>
      </c>
      <c r="AA32" s="75">
        <f>STOA!H32</f>
        <v>718.27999999999986</v>
      </c>
      <c r="AB32" s="75">
        <f>-STOA!N32</f>
        <v>0</v>
      </c>
      <c r="AC32">
        <f t="shared" si="0"/>
        <v>17.557555223566759</v>
      </c>
      <c r="AD32">
        <f t="shared" si="1"/>
        <v>1709.7754539846669</v>
      </c>
      <c r="AE32">
        <f>'IDT-1'!B32</f>
        <v>0</v>
      </c>
      <c r="AF32" s="24"/>
      <c r="AG32">
        <f t="shared" si="2"/>
        <v>1709.7754539846669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-66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5.1732800000000001</v>
      </c>
      <c r="E33">
        <f>GT_NG!P33</f>
        <v>14.004520105664808</v>
      </c>
      <c r="F33">
        <f>GT_Spot!P33</f>
        <v>0</v>
      </c>
      <c r="G33">
        <f>PPCL_NG!P33</f>
        <v>43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764.88940004764208</v>
      </c>
      <c r="P33" s="36">
        <v>58.08</v>
      </c>
      <c r="Q33" s="36">
        <v>14.520000000000001</v>
      </c>
      <c r="R33" s="38">
        <v>46</v>
      </c>
      <c r="S33" s="38">
        <v>1.93</v>
      </c>
      <c r="T33" s="37">
        <f>SUMPRODUCT(LTA!J33:AN33,LTA!J$101:AN$101,LTA!J$103:AN$103)</f>
        <v>136.42000000000002</v>
      </c>
      <c r="U33" s="37">
        <f>SUMPRODUCT(LTA!J33:AN33,LTA!J$102:AN$102,LTA!J$103:AN$103)</f>
        <v>73.78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-92</v>
      </c>
      <c r="AA33" s="75">
        <f>STOA!H33</f>
        <v>728.77999999999986</v>
      </c>
      <c r="AB33" s="75">
        <f>-STOA!N33</f>
        <v>0</v>
      </c>
      <c r="AC33">
        <f t="shared" si="0"/>
        <v>17.794478231405598</v>
      </c>
      <c r="AD33">
        <f t="shared" si="1"/>
        <v>1734.452721921901</v>
      </c>
      <c r="AE33">
        <f>'IDT-1'!B33</f>
        <v>0</v>
      </c>
      <c r="AF33" s="24"/>
      <c r="AG33">
        <f t="shared" si="2"/>
        <v>1734.452721921901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-40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5.1732800000000001</v>
      </c>
      <c r="E34">
        <f>GT_NG!P34</f>
        <v>14.004520105664808</v>
      </c>
      <c r="F34">
        <f>GT_Spot!P34</f>
        <v>0</v>
      </c>
      <c r="G34">
        <f>PPCL_NG!P34</f>
        <v>43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764.88160539059015</v>
      </c>
      <c r="P34" s="36">
        <v>58.08</v>
      </c>
      <c r="Q34" s="36">
        <v>14.520000000000001</v>
      </c>
      <c r="R34" s="38">
        <v>46.5</v>
      </c>
      <c r="S34" s="38">
        <v>1.93</v>
      </c>
      <c r="T34" s="37">
        <f>SUMPRODUCT(LTA!J34:AN34,LTA!J$101:AN$101,LTA!J$103:AN$103)</f>
        <v>163.37</v>
      </c>
      <c r="U34" s="37">
        <f>SUMPRODUCT(LTA!J34:AN34,LTA!J$102:AN$102,LTA!J$103:AN$103)</f>
        <v>74.31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-121</v>
      </c>
      <c r="AA34" s="75">
        <f>STOA!H34</f>
        <v>735.77999999999986</v>
      </c>
      <c r="AB34" s="75">
        <f>-STOA!N34</f>
        <v>0</v>
      </c>
      <c r="AC34">
        <f t="shared" si="0"/>
        <v>18.288674316389638</v>
      </c>
      <c r="AD34">
        <f t="shared" si="1"/>
        <v>1747.930731179865</v>
      </c>
      <c r="AE34">
        <f>'IDT-1'!B34</f>
        <v>0</v>
      </c>
      <c r="AF34" s="24"/>
      <c r="AG34">
        <f t="shared" si="2"/>
        <v>1747.930731179865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-32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5.1732800000000001</v>
      </c>
      <c r="E35">
        <f>GT_NG!P35</f>
        <v>14.004520105664808</v>
      </c>
      <c r="F35">
        <f>GT_Spot!P35</f>
        <v>0</v>
      </c>
      <c r="G35">
        <f>PPCL_NG!P35</f>
        <v>43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825.28500136414584</v>
      </c>
      <c r="P35" s="36">
        <v>58.08</v>
      </c>
      <c r="Q35" s="36">
        <v>14.520000000000001</v>
      </c>
      <c r="R35" s="38">
        <v>47.5</v>
      </c>
      <c r="S35" s="38">
        <v>1.93</v>
      </c>
      <c r="T35" s="37">
        <f>SUMPRODUCT(LTA!J35:AN35,LTA!J$101:AN$101,LTA!J$103:AN$103)</f>
        <v>191.98</v>
      </c>
      <c r="U35" s="37">
        <f>SUMPRODUCT(LTA!J35:AN35,LTA!J$102:AN$102,LTA!J$103:AN$103)</f>
        <v>95.4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-157</v>
      </c>
      <c r="AA35" s="75">
        <f>STOA!H35</f>
        <v>752.37</v>
      </c>
      <c r="AB35" s="75">
        <f>-STOA!N35</f>
        <v>0</v>
      </c>
      <c r="AC35">
        <f t="shared" si="0"/>
        <v>20.699704691675255</v>
      </c>
      <c r="AD35">
        <f t="shared" si="1"/>
        <v>1728.2130967781357</v>
      </c>
      <c r="AE35">
        <f>'IDT-1'!B35</f>
        <v>0</v>
      </c>
      <c r="AF35" s="24"/>
      <c r="AG35">
        <f t="shared" si="2"/>
        <v>1728.2130967781357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-141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5.1732800000000001</v>
      </c>
      <c r="E36">
        <f>GT_NG!P36</f>
        <v>14.004520105664808</v>
      </c>
      <c r="F36">
        <f>GT_Spot!P36</f>
        <v>0</v>
      </c>
      <c r="G36">
        <f>PPCL_NG!P36</f>
        <v>43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825.28500136414584</v>
      </c>
      <c r="P36" s="36">
        <v>58.08</v>
      </c>
      <c r="Q36" s="36">
        <v>14.520000000000001</v>
      </c>
      <c r="R36" s="38">
        <v>47.5</v>
      </c>
      <c r="S36" s="38">
        <v>1.93</v>
      </c>
      <c r="T36" s="37">
        <f>SUMPRODUCT(LTA!J36:AN36,LTA!J$101:AN$101,LTA!J$103:AN$103)</f>
        <v>217.27</v>
      </c>
      <c r="U36" s="37">
        <f>SUMPRODUCT(LTA!J36:AN36,LTA!J$102:AN$102,LTA!J$103:AN$103)</f>
        <v>96.69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-185</v>
      </c>
      <c r="AA36" s="75">
        <f>STOA!H36</f>
        <v>760.77</v>
      </c>
      <c r="AB36" s="75">
        <f>-STOA!N36</f>
        <v>0</v>
      </c>
      <c r="AC36">
        <f t="shared" si="0"/>
        <v>21.158456859552576</v>
      </c>
      <c r="AD36">
        <f t="shared" si="1"/>
        <v>1745.7343446102579</v>
      </c>
      <c r="AE36">
        <f>'IDT-1'!B36</f>
        <v>0</v>
      </c>
      <c r="AF36" s="24"/>
      <c r="AG36">
        <f t="shared" si="2"/>
        <v>1745.7343446102579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-130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5.1732800000000001</v>
      </c>
      <c r="E37">
        <f>GT_NG!P37</f>
        <v>14.004520105664808</v>
      </c>
      <c r="F37">
        <f>GT_Spot!P37</f>
        <v>0</v>
      </c>
      <c r="G37">
        <f>PPCL_NG!P37</f>
        <v>43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823.06485696464063</v>
      </c>
      <c r="P37" s="36">
        <v>58.08</v>
      </c>
      <c r="Q37" s="36">
        <v>14.520000000000001</v>
      </c>
      <c r="R37" s="38">
        <v>47.5</v>
      </c>
      <c r="S37" s="38">
        <v>1.93</v>
      </c>
      <c r="T37" s="37">
        <f>SUMPRODUCT(LTA!J37:AN37,LTA!J$101:AN$101,LTA!J$103:AN$103)</f>
        <v>245.68</v>
      </c>
      <c r="U37" s="37">
        <f>SUMPRODUCT(LTA!J37:AN37,LTA!J$102:AN$102,LTA!J$103:AN$103)</f>
        <v>98.740000000000009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-221</v>
      </c>
      <c r="AA37" s="75">
        <f>STOA!H37</f>
        <v>778.27</v>
      </c>
      <c r="AB37" s="75">
        <f>-STOA!N37</f>
        <v>0</v>
      </c>
      <c r="AC37">
        <f t="shared" si="0"/>
        <v>21.800677031936207</v>
      </c>
      <c r="AD37">
        <f t="shared" si="1"/>
        <v>1763.8319800383692</v>
      </c>
      <c r="AE37">
        <f>'IDT-1'!B37</f>
        <v>0</v>
      </c>
      <c r="AF37" s="24"/>
      <c r="AG37">
        <f t="shared" si="2"/>
        <v>1763.8319800383692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-121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5.1732800000000001</v>
      </c>
      <c r="E38">
        <f>GT_NG!P38</f>
        <v>14.004520105664808</v>
      </c>
      <c r="F38">
        <f>GT_Spot!P38</f>
        <v>0</v>
      </c>
      <c r="G38">
        <f>PPCL_NG!P38</f>
        <v>43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823.06485696464063</v>
      </c>
      <c r="P38" s="36">
        <v>58.08</v>
      </c>
      <c r="Q38" s="36">
        <v>14.520000000000001</v>
      </c>
      <c r="R38" s="38">
        <v>47.5</v>
      </c>
      <c r="S38" s="38">
        <v>1.93</v>
      </c>
      <c r="T38" s="37">
        <f>SUMPRODUCT(LTA!J38:AN38,LTA!J$101:AN$101,LTA!J$103:AN$103)</f>
        <v>268.18</v>
      </c>
      <c r="U38" s="37">
        <f>SUMPRODUCT(LTA!J38:AN38,LTA!J$102:AN$102,LTA!J$103:AN$103)</f>
        <v>109.94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-256</v>
      </c>
      <c r="AA38" s="75">
        <f>STOA!H38</f>
        <v>785.27</v>
      </c>
      <c r="AB38" s="75">
        <f>-STOA!N38</f>
        <v>0</v>
      </c>
      <c r="AC38">
        <f t="shared" si="0"/>
        <v>22.220983924591572</v>
      </c>
      <c r="AD38">
        <f t="shared" si="1"/>
        <v>1797.1116731457139</v>
      </c>
      <c r="AE38">
        <f>'IDT-1'!B38</f>
        <v>0</v>
      </c>
      <c r="AF38" s="24"/>
      <c r="AG38">
        <f t="shared" si="2"/>
        <v>1797.1116731457139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-93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5.1732800000000001</v>
      </c>
      <c r="E39">
        <f>GT_NG!P39</f>
        <v>13.883093630760197</v>
      </c>
      <c r="F39">
        <f>GT_Spot!P39</f>
        <v>0</v>
      </c>
      <c r="G39">
        <f>PPCL_NG!P39</f>
        <v>43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823.625995699741</v>
      </c>
      <c r="P39" s="36">
        <v>58.08</v>
      </c>
      <c r="Q39" s="36">
        <v>14.520000000000001</v>
      </c>
      <c r="R39" s="38">
        <v>47.5</v>
      </c>
      <c r="S39" s="38">
        <v>1.93</v>
      </c>
      <c r="T39" s="37">
        <f>SUMPRODUCT(LTA!J39:AN39,LTA!J$101:AN$101,LTA!J$103:AN$103)</f>
        <v>284.37</v>
      </c>
      <c r="U39" s="37">
        <f>SUMPRODUCT(LTA!J39:AN39,LTA!J$102:AN$102,LTA!J$103:AN$103)</f>
        <v>111.35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-245</v>
      </c>
      <c r="AA39" s="75">
        <f>STOA!H39</f>
        <v>801.68999999999994</v>
      </c>
      <c r="AB39" s="75">
        <f>-STOA!N39</f>
        <v>0</v>
      </c>
      <c r="AC39">
        <f t="shared" si="0"/>
        <v>22.92374513098008</v>
      </c>
      <c r="AD39">
        <f t="shared" si="1"/>
        <v>1785.868624199521</v>
      </c>
      <c r="AE39">
        <f>'IDT-1'!B39</f>
        <v>0</v>
      </c>
      <c r="AF39" s="24"/>
      <c r="AG39">
        <f t="shared" si="2"/>
        <v>1785.868624199521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-149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5.1732800000000001</v>
      </c>
      <c r="E40">
        <f>GT_NG!P40</f>
        <v>13.883093630760197</v>
      </c>
      <c r="F40">
        <f>GT_Spot!P40</f>
        <v>0</v>
      </c>
      <c r="G40">
        <f>PPCL_NG!P40</f>
        <v>43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825.90456362666851</v>
      </c>
      <c r="P40" s="36">
        <v>58.08</v>
      </c>
      <c r="Q40" s="36">
        <v>14.520000000000001</v>
      </c>
      <c r="R40" s="38">
        <v>47.5</v>
      </c>
      <c r="S40" s="38">
        <v>1.93</v>
      </c>
      <c r="T40" s="37">
        <f>SUMPRODUCT(LTA!J40:AN40,LTA!J$101:AN$101,LTA!J$103:AN$103)</f>
        <v>307.37</v>
      </c>
      <c r="U40" s="37">
        <f>SUMPRODUCT(LTA!J40:AN40,LTA!J$102:AN$102,LTA!J$103:AN$103)</f>
        <v>107.9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-216</v>
      </c>
      <c r="AA40" s="75">
        <f>STOA!H40</f>
        <v>810.08999999999992</v>
      </c>
      <c r="AB40" s="75">
        <f>-STOA!N40</f>
        <v>0</v>
      </c>
      <c r="AC40">
        <f t="shared" si="0"/>
        <v>23.003315850770946</v>
      </c>
      <c r="AD40">
        <f t="shared" si="1"/>
        <v>1837.0176214066578</v>
      </c>
      <c r="AE40">
        <f>'IDT-1'!B40</f>
        <v>0</v>
      </c>
      <c r="AF40" s="24"/>
      <c r="AG40">
        <f t="shared" si="2"/>
        <v>1837.0176214066578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-157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5.1732800000000001</v>
      </c>
      <c r="E41">
        <f>GT_NG!P41</f>
        <v>13.883093630760197</v>
      </c>
      <c r="F41">
        <f>GT_Spot!P41</f>
        <v>0</v>
      </c>
      <c r="G41">
        <f>PPCL_NG!P41</f>
        <v>43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839.05851277627471</v>
      </c>
      <c r="P41" s="36">
        <v>58.08</v>
      </c>
      <c r="Q41" s="36">
        <v>14.520000000000001</v>
      </c>
      <c r="R41" s="38">
        <v>47.5</v>
      </c>
      <c r="S41" s="38">
        <v>1.93</v>
      </c>
      <c r="T41" s="37">
        <f>SUMPRODUCT(LTA!J41:AN41,LTA!J$101:AN$101,LTA!J$103:AN$103)</f>
        <v>326.17</v>
      </c>
      <c r="U41" s="37">
        <f>SUMPRODUCT(LTA!J41:AN41,LTA!J$102:AN$102,LTA!J$103:AN$103)</f>
        <v>109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-191</v>
      </c>
      <c r="AA41" s="75">
        <f>STOA!H41</f>
        <v>821.29</v>
      </c>
      <c r="AB41" s="75">
        <f>-STOA!N41</f>
        <v>0</v>
      </c>
      <c r="AC41">
        <f t="shared" si="0"/>
        <v>23.179675542754794</v>
      </c>
      <c r="AD41">
        <f t="shared" si="1"/>
        <v>1905.0952108642803</v>
      </c>
      <c r="AE41">
        <f>'IDT-1'!B41</f>
        <v>0</v>
      </c>
      <c r="AF41" s="24"/>
      <c r="AG41">
        <f t="shared" si="2"/>
        <v>1905.0952108642803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-158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5.1732800000000001</v>
      </c>
      <c r="E42">
        <f>GT_NG!P42</f>
        <v>13.883093630760197</v>
      </c>
      <c r="F42">
        <f>GT_Spot!P42</f>
        <v>0</v>
      </c>
      <c r="G42">
        <f>PPCL_NG!P42</f>
        <v>43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846.67974220734982</v>
      </c>
      <c r="P42" s="36">
        <v>58.08</v>
      </c>
      <c r="Q42" s="36">
        <v>14.52</v>
      </c>
      <c r="R42" s="38">
        <v>47.5</v>
      </c>
      <c r="S42" s="38">
        <v>1.93</v>
      </c>
      <c r="T42" s="37">
        <f>SUMPRODUCT(LTA!J42:AN42,LTA!J$101:AN$101,LTA!J$103:AN$103)</f>
        <v>344.81</v>
      </c>
      <c r="U42" s="37">
        <f>SUMPRODUCT(LTA!J42:AN42,LTA!J$102:AN$102,LTA!J$103:AN$103)</f>
        <v>110.1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-158</v>
      </c>
      <c r="AA42" s="75">
        <f>STOA!H42</f>
        <v>828.29</v>
      </c>
      <c r="AB42" s="75">
        <f>-STOA!N42</f>
        <v>0</v>
      </c>
      <c r="AC42">
        <f t="shared" si="0"/>
        <v>23.144685515904825</v>
      </c>
      <c r="AD42">
        <f t="shared" si="1"/>
        <v>1977.4914303222049</v>
      </c>
      <c r="AE42">
        <f>'IDT-1'!B42</f>
        <v>0</v>
      </c>
      <c r="AF42" s="24"/>
      <c r="AG42">
        <f t="shared" si="2"/>
        <v>1977.4914303222049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-153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5.1732800000000001</v>
      </c>
      <c r="E43">
        <f>GT_NG!P43</f>
        <v>13.91329615497505</v>
      </c>
      <c r="F43">
        <f>GT_Spot!P43</f>
        <v>0</v>
      </c>
      <c r="G43">
        <f>PPCL_NG!P43</f>
        <v>43</v>
      </c>
      <c r="H43">
        <f>PPCL_Spot!P43</f>
        <v>0</v>
      </c>
      <c r="I43">
        <f>Bawana_NG!P43</f>
        <v>-2.3300000000000005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844.64412232699988</v>
      </c>
      <c r="P43" s="36">
        <v>58.08</v>
      </c>
      <c r="Q43" s="36">
        <v>14.52</v>
      </c>
      <c r="R43" s="38">
        <v>47.5</v>
      </c>
      <c r="S43" s="38">
        <v>1.93</v>
      </c>
      <c r="T43" s="37">
        <f>SUMPRODUCT(LTA!J43:AN43,LTA!J$101:AN$101,LTA!J$103:AN$103)</f>
        <v>361.54</v>
      </c>
      <c r="U43" s="37">
        <f>SUMPRODUCT(LTA!J43:AN43,LTA!J$102:AN$102,LTA!J$103:AN$103)</f>
        <v>110.34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-146</v>
      </c>
      <c r="AA43" s="75">
        <f>STOA!H43</f>
        <v>837.32999999999993</v>
      </c>
      <c r="AB43" s="75">
        <f>-STOA!N43</f>
        <v>0</v>
      </c>
      <c r="AC43">
        <f t="shared" si="0"/>
        <v>22.787725681750338</v>
      </c>
      <c r="AD43">
        <f t="shared" si="1"/>
        <v>2065.8529728002245</v>
      </c>
      <c r="AE43">
        <f>'IDT-1'!B43</f>
        <v>0</v>
      </c>
      <c r="AF43" s="24"/>
      <c r="AG43">
        <f t="shared" si="2"/>
        <v>2065.8529728002245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-101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5.1732800000000001</v>
      </c>
      <c r="E44">
        <f>GT_NG!P44</f>
        <v>13.91329615497505</v>
      </c>
      <c r="F44">
        <f>GT_Spot!P44</f>
        <v>0</v>
      </c>
      <c r="G44">
        <f>PPCL_NG!P44</f>
        <v>43</v>
      </c>
      <c r="H44">
        <f>PPCL_Spot!P44</f>
        <v>0</v>
      </c>
      <c r="I44">
        <f>Bawana_NG!P44</f>
        <v>-2.3300000000000005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845.64365493379478</v>
      </c>
      <c r="P44" s="36">
        <v>58.08</v>
      </c>
      <c r="Q44" s="36">
        <v>14.52</v>
      </c>
      <c r="R44" s="38">
        <v>47.5</v>
      </c>
      <c r="S44" s="38">
        <v>1.93</v>
      </c>
      <c r="T44" s="37">
        <f>SUMPRODUCT(LTA!J44:AN44,LTA!J$101:AN$101,LTA!J$103:AN$103)</f>
        <v>388.29</v>
      </c>
      <c r="U44" s="37">
        <f>SUMPRODUCT(LTA!J44:AN44,LTA!J$102:AN$102,LTA!J$103:AN$103)</f>
        <v>110.19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-133</v>
      </c>
      <c r="AA44" s="75">
        <f>STOA!H44</f>
        <v>846.43</v>
      </c>
      <c r="AB44" s="75">
        <f>-STOA!N44</f>
        <v>0</v>
      </c>
      <c r="AC44">
        <f t="shared" si="0"/>
        <v>22.959753400812815</v>
      </c>
      <c r="AD44">
        <f t="shared" si="1"/>
        <v>2119.380477687957</v>
      </c>
      <c r="AE44">
        <f>'IDT-1'!B44</f>
        <v>0</v>
      </c>
      <c r="AF44" s="24"/>
      <c r="AG44">
        <f t="shared" si="2"/>
        <v>2119.380477687957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-97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5.1732800000000001</v>
      </c>
      <c r="E45">
        <f>GT_NG!P45</f>
        <v>13.91329615497505</v>
      </c>
      <c r="F45">
        <f>GT_Spot!P45</f>
        <v>0</v>
      </c>
      <c r="G45">
        <f>PPCL_NG!P45</f>
        <v>43</v>
      </c>
      <c r="H45">
        <f>PPCL_Spot!P45</f>
        <v>0</v>
      </c>
      <c r="I45">
        <f>Bawana_NG!P45</f>
        <v>-2.3300000000000005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845.65144809818912</v>
      </c>
      <c r="P45" s="36">
        <v>58.08</v>
      </c>
      <c r="Q45" s="36">
        <v>14.52</v>
      </c>
      <c r="R45" s="38">
        <v>47.5</v>
      </c>
      <c r="S45" s="38">
        <v>1.93</v>
      </c>
      <c r="T45" s="37">
        <f>SUMPRODUCT(LTA!J45:AN45,LTA!J$101:AN$101,LTA!J$103:AN$103)</f>
        <v>399.42</v>
      </c>
      <c r="U45" s="37">
        <f>SUMPRODUCT(LTA!J45:AN45,LTA!J$102:AN$102,LTA!J$103:AN$103)</f>
        <v>111.6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-125</v>
      </c>
      <c r="AA45" s="75">
        <f>STOA!H45</f>
        <v>852.7299999999999</v>
      </c>
      <c r="AB45" s="75">
        <f>-STOA!N45</f>
        <v>0</v>
      </c>
      <c r="AC45">
        <f t="shared" si="0"/>
        <v>23.320932786147779</v>
      </c>
      <c r="AD45">
        <f t="shared" si="1"/>
        <v>2115.8670914670165</v>
      </c>
      <c r="AE45">
        <f>'IDT-1'!B45</f>
        <v>0</v>
      </c>
      <c r="AF45" s="24"/>
      <c r="AG45">
        <f t="shared" si="2"/>
        <v>2115.8670914670165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-127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5.1732800000000001</v>
      </c>
      <c r="E46">
        <f>GT_NG!P46</f>
        <v>13.265607985480942</v>
      </c>
      <c r="F46">
        <f>GT_Spot!P46</f>
        <v>0</v>
      </c>
      <c r="G46">
        <f>PPCL_NG!P46</f>
        <v>43</v>
      </c>
      <c r="H46">
        <f>PPCL_Spot!P46</f>
        <v>0</v>
      </c>
      <c r="I46">
        <f>Bawana_NG!P46</f>
        <v>-2.3300000000000005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848.12558319650827</v>
      </c>
      <c r="P46" s="36">
        <v>58.08</v>
      </c>
      <c r="Q46" s="36">
        <v>14.52</v>
      </c>
      <c r="R46" s="38">
        <v>47.5</v>
      </c>
      <c r="S46" s="38">
        <v>1.93</v>
      </c>
      <c r="T46" s="37">
        <f>SUMPRODUCT(LTA!J46:AN46,LTA!J$101:AN$101,LTA!J$103:AN$103)</f>
        <v>402.05000000000007</v>
      </c>
      <c r="U46" s="37">
        <f>SUMPRODUCT(LTA!J46:AN46,LTA!J$102:AN$102,LTA!J$103:AN$103)</f>
        <v>104.28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-111</v>
      </c>
      <c r="AA46" s="75">
        <f>STOA!H46</f>
        <v>860.43</v>
      </c>
      <c r="AB46" s="75">
        <f>-STOA!N46</f>
        <v>0</v>
      </c>
      <c r="AC46">
        <f t="shared" si="0"/>
        <v>23.265834116377295</v>
      </c>
      <c r="AD46">
        <f t="shared" si="1"/>
        <v>2131.7586370656118</v>
      </c>
      <c r="AE46">
        <f>'IDT-1'!B46</f>
        <v>0</v>
      </c>
      <c r="AF46" s="24"/>
      <c r="AG46">
        <f t="shared" si="2"/>
        <v>2131.7586370656118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-130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5.1732800000000001</v>
      </c>
      <c r="E47">
        <f>GT_NG!P47</f>
        <v>13.265607985480942</v>
      </c>
      <c r="F47">
        <f>GT_Spot!P47</f>
        <v>0</v>
      </c>
      <c r="G47">
        <f>PPCL_NG!P47</f>
        <v>34.64</v>
      </c>
      <c r="H47">
        <f>PPCL_Spot!P47</f>
        <v>0</v>
      </c>
      <c r="I47">
        <f>Bawana_NG!P47</f>
        <v>-2.3300000000000005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807.19002946465446</v>
      </c>
      <c r="P47" s="36">
        <v>58.08</v>
      </c>
      <c r="Q47" s="36">
        <v>14.52</v>
      </c>
      <c r="R47" s="38">
        <v>47.5</v>
      </c>
      <c r="S47" s="38">
        <v>1.93</v>
      </c>
      <c r="T47" s="37">
        <f>SUMPRODUCT(LTA!J47:AN47,LTA!J$101:AN$101,LTA!J$103:AN$103)</f>
        <v>407.43</v>
      </c>
      <c r="U47" s="37">
        <f>SUMPRODUCT(LTA!J47:AN47,LTA!J$102:AN$102,LTA!J$103:AN$103)</f>
        <v>88.41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-98</v>
      </c>
      <c r="AA47" s="75">
        <f>STOA!H47</f>
        <v>865.32999999999993</v>
      </c>
      <c r="AB47" s="75">
        <f>-STOA!N47</f>
        <v>0</v>
      </c>
      <c r="AC47">
        <f t="shared" si="0"/>
        <v>22.214641082116483</v>
      </c>
      <c r="AD47">
        <f t="shared" si="1"/>
        <v>2141.924276368019</v>
      </c>
      <c r="AE47">
        <f>'IDT-1'!B47</f>
        <v>0</v>
      </c>
      <c r="AF47" s="24"/>
      <c r="AG47">
        <f t="shared" si="2"/>
        <v>2141.924276368019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-79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5.1732800000000001</v>
      </c>
      <c r="E48">
        <f>GT_NG!P48</f>
        <v>13.301874811006954</v>
      </c>
      <c r="F48">
        <f>GT_Spot!P48</f>
        <v>0</v>
      </c>
      <c r="G48">
        <f>PPCL_NG!P48</f>
        <v>34.64</v>
      </c>
      <c r="H48">
        <f>PPCL_Spot!P48</f>
        <v>0</v>
      </c>
      <c r="I48">
        <f>Bawana_NG!P48</f>
        <v>-2.3300000000000005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799.71509450738347</v>
      </c>
      <c r="P48" s="36">
        <v>58.08</v>
      </c>
      <c r="Q48" s="36">
        <v>14.52</v>
      </c>
      <c r="R48" s="38">
        <v>47.5</v>
      </c>
      <c r="S48" s="38">
        <v>1.93</v>
      </c>
      <c r="T48" s="37">
        <f>SUMPRODUCT(LTA!J48:AN48,LTA!J$101:AN$101,LTA!J$103:AN$103)</f>
        <v>409.53</v>
      </c>
      <c r="U48" s="37">
        <f>SUMPRODUCT(LTA!J48:AN48,LTA!J$102:AN$102,LTA!J$103:AN$103)</f>
        <v>89.51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-84</v>
      </c>
      <c r="AA48" s="75">
        <f>STOA!H48</f>
        <v>865.32999999999993</v>
      </c>
      <c r="AB48" s="75">
        <f>-STOA!N48</f>
        <v>0</v>
      </c>
      <c r="AC48">
        <f t="shared" si="0"/>
        <v>22.079681399812973</v>
      </c>
      <c r="AD48">
        <f t="shared" si="1"/>
        <v>2148.8205679185771</v>
      </c>
      <c r="AE48">
        <f>'IDT-1'!B48</f>
        <v>0</v>
      </c>
      <c r="AF48" s="24"/>
      <c r="AG48">
        <f t="shared" si="2"/>
        <v>2148.8205679185771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-82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5.1732800000000001</v>
      </c>
      <c r="E49">
        <f>GT_NG!P49</f>
        <v>13.301874811006954</v>
      </c>
      <c r="F49">
        <f>GT_Spot!P49</f>
        <v>0</v>
      </c>
      <c r="G49">
        <f>PPCL_NG!P49</f>
        <v>43</v>
      </c>
      <c r="H49">
        <f>PPCL_Spot!P49</f>
        <v>0</v>
      </c>
      <c r="I49">
        <f>Bawana_NG!P49</f>
        <v>-1.5599999999999998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799.47288458032403</v>
      </c>
      <c r="P49" s="36">
        <v>58.08</v>
      </c>
      <c r="Q49" s="36">
        <v>14.52</v>
      </c>
      <c r="R49" s="38">
        <v>47.5</v>
      </c>
      <c r="S49" s="38">
        <v>1.93</v>
      </c>
      <c r="T49" s="37">
        <f>SUMPRODUCT(LTA!J49:AN49,LTA!J$101:AN$101,LTA!J$103:AN$103)</f>
        <v>418.83</v>
      </c>
      <c r="U49" s="37">
        <f>SUMPRODUCT(LTA!J49:AN49,LTA!J$102:AN$102,LTA!J$103:AN$103)</f>
        <v>90.68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-81</v>
      </c>
      <c r="AA49" s="75">
        <f>STOA!H49</f>
        <v>866.7299999999999</v>
      </c>
      <c r="AB49" s="75">
        <f>-STOA!N49</f>
        <v>0</v>
      </c>
      <c r="AC49">
        <f t="shared" si="0"/>
        <v>22.000150223641292</v>
      </c>
      <c r="AD49">
        <f t="shared" si="1"/>
        <v>2197.6578891676895</v>
      </c>
      <c r="AE49">
        <f>'IDT-1'!B49</f>
        <v>0</v>
      </c>
      <c r="AF49" s="24"/>
      <c r="AG49">
        <f t="shared" si="2"/>
        <v>2197.6578891676895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-57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5.1732800000000001</v>
      </c>
      <c r="E50">
        <f>GT_NG!P50</f>
        <v>13.301874811006954</v>
      </c>
      <c r="F50">
        <f>GT_Spot!P50</f>
        <v>0</v>
      </c>
      <c r="G50">
        <f>PPCL_NG!P50</f>
        <v>43</v>
      </c>
      <c r="H50">
        <f>PPCL_Spot!P50</f>
        <v>0</v>
      </c>
      <c r="I50">
        <f>Bawana_NG!P50</f>
        <v>-1.5599999999999998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822.20630603434608</v>
      </c>
      <c r="P50" s="36">
        <v>58.08</v>
      </c>
      <c r="Q50" s="36">
        <v>14.52</v>
      </c>
      <c r="R50" s="38">
        <v>47.5</v>
      </c>
      <c r="S50" s="38">
        <v>1.93</v>
      </c>
      <c r="T50" s="37">
        <f>SUMPRODUCT(LTA!J50:AN50,LTA!J$101:AN$101,LTA!J$103:AN$103)</f>
        <v>419.9</v>
      </c>
      <c r="U50" s="37">
        <f>SUMPRODUCT(LTA!J50:AN50,LTA!J$102:AN$102,LTA!J$103:AN$103)</f>
        <v>122.29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-70</v>
      </c>
      <c r="AA50" s="75">
        <f>STOA!H50</f>
        <v>868.82999999999993</v>
      </c>
      <c r="AB50" s="75">
        <f>-STOA!N50</f>
        <v>0</v>
      </c>
      <c r="AC50">
        <f t="shared" si="0"/>
        <v>22.674952755358397</v>
      </c>
      <c r="AD50">
        <f t="shared" si="1"/>
        <v>2235.4965080899947</v>
      </c>
      <c r="AE50">
        <f>'IDT-1'!B50</f>
        <v>0</v>
      </c>
      <c r="AF50" s="24"/>
      <c r="AG50">
        <f t="shared" si="2"/>
        <v>2235.4965080899947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-87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5.1732800000000001</v>
      </c>
      <c r="E51">
        <f>GT_NG!P51</f>
        <v>13.332083459328695</v>
      </c>
      <c r="F51">
        <f>GT_Spot!P51</f>
        <v>0</v>
      </c>
      <c r="G51">
        <f>PPCL_NG!P51</f>
        <v>43</v>
      </c>
      <c r="H51">
        <f>PPCL_Spot!P51</f>
        <v>0</v>
      </c>
      <c r="I51">
        <f>Bawana_NG!P51</f>
        <v>-1.5599999999999998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820.75664615394066</v>
      </c>
      <c r="P51" s="36">
        <v>58.08</v>
      </c>
      <c r="Q51" s="36">
        <v>14.52</v>
      </c>
      <c r="R51" s="38">
        <v>47.5</v>
      </c>
      <c r="S51" s="38">
        <v>1.93</v>
      </c>
      <c r="T51" s="37">
        <f>SUMPRODUCT(LTA!J51:AN51,LTA!J$101:AN$101,LTA!J$103:AN$103)</f>
        <v>420.59999999999997</v>
      </c>
      <c r="U51" s="37">
        <f>SUMPRODUCT(LTA!J51:AN51,LTA!J$102:AN$102,LTA!J$103:AN$103)</f>
        <v>115.9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-47</v>
      </c>
      <c r="AA51" s="75">
        <f>STOA!H51</f>
        <v>868.82999999999993</v>
      </c>
      <c r="AB51" s="75">
        <f>-STOA!N51</f>
        <v>0</v>
      </c>
      <c r="AC51">
        <f t="shared" si="0"/>
        <v>21.7778455974297</v>
      </c>
      <c r="AD51">
        <f t="shared" si="1"/>
        <v>2323.2841640158395</v>
      </c>
      <c r="AE51">
        <f>'IDT-1'!B51</f>
        <v>0</v>
      </c>
      <c r="AF51" s="24"/>
      <c r="AG51">
        <f t="shared" si="2"/>
        <v>2323.2841640158395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-16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5.1732800000000001</v>
      </c>
      <c r="E52">
        <f>GT_NG!P52</f>
        <v>13.332083459328695</v>
      </c>
      <c r="F52">
        <f>GT_Spot!P52</f>
        <v>0</v>
      </c>
      <c r="G52">
        <f>PPCL_NG!P52</f>
        <v>43</v>
      </c>
      <c r="H52">
        <f>PPCL_Spot!P52</f>
        <v>0</v>
      </c>
      <c r="I52">
        <f>Bawana_NG!P52</f>
        <v>-1.5599999999999998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821.50940250678661</v>
      </c>
      <c r="P52" s="36">
        <v>58.08</v>
      </c>
      <c r="Q52" s="36">
        <v>14.52</v>
      </c>
      <c r="R52" s="38">
        <v>47.5</v>
      </c>
      <c r="S52" s="38">
        <v>1.93</v>
      </c>
      <c r="T52" s="37">
        <f>SUMPRODUCT(LTA!J52:AN52,LTA!J$101:AN$101,LTA!J$103:AN$103)</f>
        <v>422.58</v>
      </c>
      <c r="U52" s="37">
        <f>SUMPRODUCT(LTA!J52:AN52,LTA!J$102:AN$102,LTA!J$103:AN$103)</f>
        <v>116.87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-31</v>
      </c>
      <c r="AA52" s="75">
        <f>STOA!H52</f>
        <v>868.82999999999993</v>
      </c>
      <c r="AB52" s="75">
        <f>-STOA!N52</f>
        <v>0</v>
      </c>
      <c r="AC52">
        <f t="shared" si="0"/>
        <v>21.748282960679376</v>
      </c>
      <c r="AD52">
        <f t="shared" si="1"/>
        <v>2334.0164830054359</v>
      </c>
      <c r="AE52">
        <f>'IDT-1'!B52</f>
        <v>0</v>
      </c>
      <c r="AF52" s="24"/>
      <c r="AG52">
        <f t="shared" si="2"/>
        <v>2334.0164830054359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-25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5.1732800000000001</v>
      </c>
      <c r="E53">
        <f>GT_NG!P53</f>
        <v>13.332083459328695</v>
      </c>
      <c r="F53">
        <f>GT_Spot!P53</f>
        <v>0</v>
      </c>
      <c r="G53">
        <f>PPCL_NG!P53</f>
        <v>43</v>
      </c>
      <c r="H53">
        <f>PPCL_Spot!P53</f>
        <v>0</v>
      </c>
      <c r="I53">
        <f>Bawana_NG!P53</f>
        <v>-1.5599999999999998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821.79817381964835</v>
      </c>
      <c r="P53" s="36">
        <v>58.08</v>
      </c>
      <c r="Q53" s="36">
        <v>14.52</v>
      </c>
      <c r="R53" s="38">
        <v>47.5</v>
      </c>
      <c r="S53" s="38">
        <v>1.93</v>
      </c>
      <c r="T53" s="37">
        <f>SUMPRODUCT(LTA!J53:AN53,LTA!J$101:AN$101,LTA!J$103:AN$103)</f>
        <v>434.69999999999993</v>
      </c>
      <c r="U53" s="37">
        <f>SUMPRODUCT(LTA!J53:AN53,LTA!J$102:AN$102,LTA!J$103:AN$103)</f>
        <v>118.42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-17</v>
      </c>
      <c r="AA53" s="75">
        <f>STOA!H53</f>
        <v>868.82999999999993</v>
      </c>
      <c r="AB53" s="75">
        <f>-STOA!N53</f>
        <v>0</v>
      </c>
      <c r="AC53">
        <f t="shared" si="0"/>
        <v>22.208488994075982</v>
      </c>
      <c r="AD53">
        <f t="shared" si="1"/>
        <v>2309.5150482849008</v>
      </c>
      <c r="AE53">
        <f>'IDT-1'!B53</f>
        <v>0</v>
      </c>
      <c r="AF53" s="24"/>
      <c r="AG53">
        <f t="shared" si="2"/>
        <v>2309.5150482849008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-77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5.1732800000000001</v>
      </c>
      <c r="E54">
        <f>GT_NG!P54</f>
        <v>13.332083459328695</v>
      </c>
      <c r="F54">
        <f>GT_Spot!P54</f>
        <v>0</v>
      </c>
      <c r="G54">
        <f>PPCL_NG!P54</f>
        <v>43</v>
      </c>
      <c r="H54">
        <f>PPCL_Spot!P54</f>
        <v>0</v>
      </c>
      <c r="I54">
        <f>Bawana_NG!P54</f>
        <v>-1.5599999999999998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826.09660174873511</v>
      </c>
      <c r="P54" s="36">
        <v>58.08</v>
      </c>
      <c r="Q54" s="36">
        <v>14.52</v>
      </c>
      <c r="R54" s="38">
        <v>47.5</v>
      </c>
      <c r="S54" s="38">
        <v>1.93</v>
      </c>
      <c r="T54" s="37">
        <f>SUMPRODUCT(LTA!J54:AN54,LTA!J$101:AN$101,LTA!J$103:AN$103)</f>
        <v>435.45</v>
      </c>
      <c r="U54" s="37">
        <f>SUMPRODUCT(LTA!J54:AN54,LTA!J$102:AN$102,LTA!J$103:AN$103)</f>
        <v>120.32000000000001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-15</v>
      </c>
      <c r="AA54" s="75">
        <f>STOA!H54</f>
        <v>868.82999999999993</v>
      </c>
      <c r="AB54" s="75">
        <f>-STOA!N54</f>
        <v>0</v>
      </c>
      <c r="AC54">
        <f t="shared" si="0"/>
        <v>22.376172690118292</v>
      </c>
      <c r="AD54">
        <f t="shared" si="1"/>
        <v>2304.2957925179453</v>
      </c>
      <c r="AE54">
        <f>'IDT-1'!B54</f>
        <v>0</v>
      </c>
      <c r="AF54" s="24"/>
      <c r="AG54">
        <f t="shared" si="2"/>
        <v>2304.2957925179453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-91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5.1732800000000001</v>
      </c>
      <c r="E55">
        <f>GT_NG!P55</f>
        <v>12.579575927658247</v>
      </c>
      <c r="F55">
        <f>GT_Spot!P55</f>
        <v>0</v>
      </c>
      <c r="G55">
        <f>PPCL_NG!P55</f>
        <v>42</v>
      </c>
      <c r="H55">
        <f>PPCL_Spot!P55</f>
        <v>0</v>
      </c>
      <c r="I55">
        <f>Bawana_NG!P55</f>
        <v>-1.5599999999999998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850.07476512004189</v>
      </c>
      <c r="P55" s="36">
        <v>58.08</v>
      </c>
      <c r="Q55" s="36">
        <v>14.52</v>
      </c>
      <c r="R55" s="38">
        <v>47.5</v>
      </c>
      <c r="S55" s="38">
        <v>1.93</v>
      </c>
      <c r="T55" s="37">
        <f>SUMPRODUCT(LTA!J55:AN55,LTA!J$101:AN$101,LTA!J$103:AN$103)</f>
        <v>435.99000000000007</v>
      </c>
      <c r="U55" s="37">
        <f>SUMPRODUCT(LTA!J55:AN55,LTA!J$102:AN$102,LTA!J$103:AN$103)</f>
        <v>122.33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-21</v>
      </c>
      <c r="AA55" s="75">
        <f>STOA!H55</f>
        <v>868.82999999999993</v>
      </c>
      <c r="AB55" s="75">
        <f>-STOA!N55</f>
        <v>0</v>
      </c>
      <c r="AC55">
        <f t="shared" si="0"/>
        <v>23.189033005494178</v>
      </c>
      <c r="AD55">
        <f t="shared" si="1"/>
        <v>2261.2585880422057</v>
      </c>
      <c r="AE55">
        <f>'IDT-1'!B55</f>
        <v>0</v>
      </c>
      <c r="AF55" s="24"/>
      <c r="AG55">
        <f t="shared" si="2"/>
        <v>2261.2585880422057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-152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5.1732800000000001</v>
      </c>
      <c r="E56">
        <f>GT_NG!P56</f>
        <v>12.579575927658247</v>
      </c>
      <c r="F56">
        <f>GT_Spot!P56</f>
        <v>0</v>
      </c>
      <c r="G56">
        <f>PPCL_NG!P56</f>
        <v>42.3</v>
      </c>
      <c r="H56">
        <f>PPCL_Spot!P56</f>
        <v>0</v>
      </c>
      <c r="I56">
        <f>Bawana_NG!P56</f>
        <v>-1.5599999999999998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850.06697120931869</v>
      </c>
      <c r="P56" s="36">
        <v>58.08</v>
      </c>
      <c r="Q56" s="36">
        <v>14.52</v>
      </c>
      <c r="R56" s="38">
        <v>47.5</v>
      </c>
      <c r="S56" s="38">
        <v>1.93</v>
      </c>
      <c r="T56" s="37">
        <f>SUMPRODUCT(LTA!J56:AN56,LTA!J$101:AN$101,LTA!J$103:AN$103)</f>
        <v>437.44</v>
      </c>
      <c r="U56" s="37">
        <f>SUMPRODUCT(LTA!J56:AN56,LTA!J$102:AN$102,LTA!J$103:AN$103)</f>
        <v>124.67999999999999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-20</v>
      </c>
      <c r="AA56" s="75">
        <f>STOA!H56</f>
        <v>868.82999999999993</v>
      </c>
      <c r="AB56" s="75">
        <f>-STOA!N56</f>
        <v>0</v>
      </c>
      <c r="AC56">
        <f t="shared" si="0"/>
        <v>23.287191311735182</v>
      </c>
      <c r="AD56">
        <f t="shared" si="1"/>
        <v>2258.2526358252421</v>
      </c>
      <c r="AE56">
        <f>'IDT-1'!B56</f>
        <v>0</v>
      </c>
      <c r="AF56" s="24"/>
      <c r="AG56">
        <f t="shared" si="2"/>
        <v>2258.2526358252421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-160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5.1732800000000001</v>
      </c>
      <c r="E57">
        <f>GT_NG!P57</f>
        <v>12.579575927658247</v>
      </c>
      <c r="F57">
        <f>GT_Spot!P57</f>
        <v>0</v>
      </c>
      <c r="G57">
        <f>PPCL_NG!P57</f>
        <v>42.3</v>
      </c>
      <c r="H57">
        <f>PPCL_Spot!P57</f>
        <v>0</v>
      </c>
      <c r="I57">
        <f>Bawana_NG!P57</f>
        <v>-1.5599999999999998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770.12661379643498</v>
      </c>
      <c r="P57" s="36">
        <v>58.08</v>
      </c>
      <c r="Q57" s="36">
        <v>14.52</v>
      </c>
      <c r="R57" s="38">
        <v>47.5</v>
      </c>
      <c r="S57" s="38">
        <v>1.93</v>
      </c>
      <c r="T57" s="37">
        <f>SUMPRODUCT(LTA!J57:AN57,LTA!J$101:AN$101,LTA!J$103:AN$103)</f>
        <v>440.85999999999996</v>
      </c>
      <c r="U57" s="37">
        <f>SUMPRODUCT(LTA!J57:AN57,LTA!J$102:AN$102,LTA!J$103:AN$103)</f>
        <v>126.68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865.32999999999993</v>
      </c>
      <c r="AB57" s="75">
        <f>-STOA!N57</f>
        <v>0</v>
      </c>
      <c r="AC57">
        <f t="shared" si="0"/>
        <v>21.845971327115201</v>
      </c>
      <c r="AD57">
        <f t="shared" si="1"/>
        <v>2266.6734983969777</v>
      </c>
      <c r="AE57">
        <f>'IDT-1'!B57</f>
        <v>0</v>
      </c>
      <c r="AF57" s="24"/>
      <c r="AG57">
        <f t="shared" si="2"/>
        <v>2266.6734983969777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-95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5.1732800000000001</v>
      </c>
      <c r="E58">
        <f>GT_NG!P58</f>
        <v>12.579575927658247</v>
      </c>
      <c r="F58">
        <f>GT_Spot!P58</f>
        <v>0</v>
      </c>
      <c r="G58">
        <f>PPCL_NG!P58</f>
        <v>42.3</v>
      </c>
      <c r="H58">
        <f>PPCL_Spot!P58</f>
        <v>0</v>
      </c>
      <c r="I58">
        <f>Bawana_NG!P58</f>
        <v>-1.5599999999999998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774.57515594954009</v>
      </c>
      <c r="P58" s="36">
        <v>58.08</v>
      </c>
      <c r="Q58" s="36">
        <v>14.52</v>
      </c>
      <c r="R58" s="38">
        <v>47.5</v>
      </c>
      <c r="S58" s="38">
        <v>1.93</v>
      </c>
      <c r="T58" s="37">
        <f>SUMPRODUCT(LTA!J58:AN58,LTA!J$101:AN$101,LTA!J$103:AN$103)</f>
        <v>450.96999999999997</v>
      </c>
      <c r="U58" s="37">
        <f>SUMPRODUCT(LTA!J58:AN58,LTA!J$102:AN$102,LTA!J$103:AN$103)</f>
        <v>144.84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865.32999999999993</v>
      </c>
      <c r="AB58" s="75">
        <f>-STOA!N58</f>
        <v>0</v>
      </c>
      <c r="AC58">
        <f t="shared" si="0"/>
        <v>21.858672544874473</v>
      </c>
      <c r="AD58">
        <f t="shared" si="1"/>
        <v>2330.3793393323235</v>
      </c>
      <c r="AE58">
        <f>'IDT-1'!B58</f>
        <v>0</v>
      </c>
      <c r="AF58" s="24"/>
      <c r="AG58">
        <f t="shared" si="2"/>
        <v>2330.3793393323235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-64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5.1732800000000001</v>
      </c>
      <c r="E59">
        <f>GT_NG!P59</f>
        <v>12.579575927658247</v>
      </c>
      <c r="F59">
        <f>GT_Spot!P59</f>
        <v>0</v>
      </c>
      <c r="G59">
        <f>PPCL_NG!P59</f>
        <v>42.647175683729557</v>
      </c>
      <c r="H59">
        <f>PPCL_Spot!P59</f>
        <v>0</v>
      </c>
      <c r="I59">
        <f>Bawana_NG!P59</f>
        <v>-1.5599999999999998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797.37747136903545</v>
      </c>
      <c r="P59" s="36">
        <v>58.08</v>
      </c>
      <c r="Q59" s="36">
        <v>14.52</v>
      </c>
      <c r="R59" s="38">
        <v>47.5</v>
      </c>
      <c r="S59" s="38">
        <v>1.93</v>
      </c>
      <c r="T59" s="37">
        <f>SUMPRODUCT(LTA!J59:AN59,LTA!J$101:AN$101,LTA!J$103:AN$103)</f>
        <v>448.88</v>
      </c>
      <c r="U59" s="37">
        <f>SUMPRODUCT(LTA!J59:AN59,LTA!J$102:AN$102,LTA!J$103:AN$103)</f>
        <v>145.35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888.49999999999989</v>
      </c>
      <c r="AB59" s="75">
        <f>-STOA!N59</f>
        <v>0</v>
      </c>
      <c r="AC59">
        <f t="shared" si="0"/>
        <v>22.287892576671631</v>
      </c>
      <c r="AD59">
        <f t="shared" si="1"/>
        <v>2370.6896104037514</v>
      </c>
      <c r="AE59">
        <f>'IDT-1'!B59</f>
        <v>0</v>
      </c>
      <c r="AF59" s="24"/>
      <c r="AG59">
        <f t="shared" si="2"/>
        <v>2370.6896104037514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-68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5.1732800000000001</v>
      </c>
      <c r="E60">
        <f>GT_NG!P60</f>
        <v>12.579575927658247</v>
      </c>
      <c r="F60">
        <f>GT_Spot!P60</f>
        <v>0</v>
      </c>
      <c r="G60">
        <f>PPCL_NG!P60</f>
        <v>42.647175683729557</v>
      </c>
      <c r="H60">
        <f>PPCL_Spot!P60</f>
        <v>0</v>
      </c>
      <c r="I60">
        <f>Bawana_NG!P60</f>
        <v>-1.5599999999999998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799.64210138444423</v>
      </c>
      <c r="P60" s="36">
        <v>58.08</v>
      </c>
      <c r="Q60" s="36">
        <v>14.52</v>
      </c>
      <c r="R60" s="38">
        <v>47.5</v>
      </c>
      <c r="S60" s="38">
        <v>1.93</v>
      </c>
      <c r="T60" s="37">
        <f>SUMPRODUCT(LTA!J60:AN60,LTA!J$101:AN$101,LTA!J$103:AN$103)</f>
        <v>449.41</v>
      </c>
      <c r="U60" s="37">
        <f>SUMPRODUCT(LTA!J60:AN60,LTA!J$102:AN$102,LTA!J$103:AN$103)</f>
        <v>147.57999999999998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888.49999999999989</v>
      </c>
      <c r="AB60" s="75">
        <f>-STOA!N60</f>
        <v>0</v>
      </c>
      <c r="AC60">
        <f t="shared" si="0"/>
        <v>22.092399877707955</v>
      </c>
      <c r="AD60">
        <f t="shared" si="1"/>
        <v>2402.9097331181238</v>
      </c>
      <c r="AE60">
        <f>'IDT-1'!B60</f>
        <v>0</v>
      </c>
      <c r="AF60" s="24"/>
      <c r="AG60">
        <f t="shared" si="2"/>
        <v>2402.9097331181238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-41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5.1732800000000001</v>
      </c>
      <c r="E61">
        <f>GT_NG!P61</f>
        <v>12.579575927658247</v>
      </c>
      <c r="F61">
        <f>GT_Spot!P61</f>
        <v>0</v>
      </c>
      <c r="G61">
        <f>PPCL_NG!P61</f>
        <v>42.647175683729557</v>
      </c>
      <c r="H61">
        <f>PPCL_Spot!P61</f>
        <v>0</v>
      </c>
      <c r="I61">
        <f>Bawana_NG!P61</f>
        <v>-1.5599999999999998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808.4731608231225</v>
      </c>
      <c r="P61" s="36">
        <v>58.08</v>
      </c>
      <c r="Q61" s="36">
        <v>14.52</v>
      </c>
      <c r="R61" s="38">
        <v>47.5</v>
      </c>
      <c r="S61" s="38">
        <v>1.93</v>
      </c>
      <c r="T61" s="37">
        <f>SUMPRODUCT(LTA!J61:AN61,LTA!J$101:AN$101,LTA!J$103:AN$103)</f>
        <v>448.51</v>
      </c>
      <c r="U61" s="37">
        <f>SUMPRODUCT(LTA!J61:AN61,LTA!J$102:AN$102,LTA!J$103:AN$103)</f>
        <v>149.01999999999998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881.49999999999989</v>
      </c>
      <c r="AB61" s="75">
        <f>-STOA!N61</f>
        <v>0</v>
      </c>
      <c r="AC61">
        <f t="shared" si="0"/>
        <v>22.406243409000769</v>
      </c>
      <c r="AD61">
        <f t="shared" si="1"/>
        <v>2371.9669490255096</v>
      </c>
      <c r="AE61">
        <f>'IDT-1'!B61</f>
        <v>0</v>
      </c>
      <c r="AF61" s="24"/>
      <c r="AG61">
        <f t="shared" si="2"/>
        <v>2371.9669490255096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-74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5.1732800000000001</v>
      </c>
      <c r="E62">
        <f>GT_NG!P62</f>
        <v>12.579575927658247</v>
      </c>
      <c r="F62">
        <f>GT_Spot!P62</f>
        <v>0</v>
      </c>
      <c r="G62">
        <f>PPCL_NG!P62</f>
        <v>42.647175683729557</v>
      </c>
      <c r="H62">
        <f>PPCL_Spot!P62</f>
        <v>0</v>
      </c>
      <c r="I62">
        <f>Bawana_NG!P62</f>
        <v>-1.5599999999999998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849.49080997181352</v>
      </c>
      <c r="P62" s="36">
        <v>58.08</v>
      </c>
      <c r="Q62" s="36">
        <v>14.52</v>
      </c>
      <c r="R62" s="38">
        <v>47.5</v>
      </c>
      <c r="S62" s="38">
        <v>1.93</v>
      </c>
      <c r="T62" s="37">
        <f>SUMPRODUCT(LTA!J62:AN62,LTA!J$101:AN$101,LTA!J$103:AN$103)</f>
        <v>443.44</v>
      </c>
      <c r="U62" s="37">
        <f>SUMPRODUCT(LTA!J62:AN62,LTA!J$102:AN$102,LTA!J$103:AN$103)</f>
        <v>148.47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877.99999999999989</v>
      </c>
      <c r="AB62" s="75">
        <f>-STOA!N62</f>
        <v>0</v>
      </c>
      <c r="AC62">
        <f t="shared" si="0"/>
        <v>23.050945949919264</v>
      </c>
      <c r="AD62">
        <f t="shared" si="1"/>
        <v>2362.2198956332818</v>
      </c>
      <c r="AE62">
        <f>'IDT-1'!B62</f>
        <v>0</v>
      </c>
      <c r="AF62" s="24"/>
      <c r="AG62">
        <f t="shared" si="2"/>
        <v>2362.2198956332818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-115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5.1732800000000001</v>
      </c>
      <c r="E63">
        <f>GT_NG!P63</f>
        <v>12.579575927658247</v>
      </c>
      <c r="F63">
        <f>GT_Spot!P63</f>
        <v>0</v>
      </c>
      <c r="G63">
        <f>PPCL_NG!P63</f>
        <v>42.647175683729557</v>
      </c>
      <c r="H63">
        <f>PPCL_Spot!P63</f>
        <v>0</v>
      </c>
      <c r="I63">
        <f>Bawana_NG!P63</f>
        <v>-1.5599999999999998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850.26622183225584</v>
      </c>
      <c r="P63" s="36">
        <v>58.08</v>
      </c>
      <c r="Q63" s="36">
        <v>14.52</v>
      </c>
      <c r="R63" s="38">
        <v>47.5</v>
      </c>
      <c r="S63" s="38">
        <v>1.93</v>
      </c>
      <c r="T63" s="37">
        <f>SUMPRODUCT(LTA!J63:AN63,LTA!J$101:AN$101,LTA!J$103:AN$103)</f>
        <v>432.57</v>
      </c>
      <c r="U63" s="37">
        <f>SUMPRODUCT(LTA!J63:AN63,LTA!J$102:AN$102,LTA!J$103:AN$103)</f>
        <v>148.91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860.49999999999989</v>
      </c>
      <c r="AB63" s="75">
        <f>-STOA!N63</f>
        <v>0</v>
      </c>
      <c r="AC63">
        <f t="shared" si="0"/>
        <v>22.732082426591393</v>
      </c>
      <c r="AD63">
        <f t="shared" si="1"/>
        <v>2344.3841710170523</v>
      </c>
      <c r="AE63">
        <f>'IDT-1'!B63</f>
        <v>0</v>
      </c>
      <c r="AF63" s="24"/>
      <c r="AG63">
        <f t="shared" si="2"/>
        <v>2344.3841710170523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-106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5.1732800000000001</v>
      </c>
      <c r="E64">
        <f>GT_NG!P64</f>
        <v>12.579575927658247</v>
      </c>
      <c r="F64">
        <f>GT_Spot!P64</f>
        <v>0</v>
      </c>
      <c r="G64">
        <f>PPCL_NG!P64</f>
        <v>42.647175683729557</v>
      </c>
      <c r="H64">
        <f>PPCL_Spot!P64</f>
        <v>0</v>
      </c>
      <c r="I64">
        <f>Bawana_NG!P64</f>
        <v>-1.5599999999999998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850.26622183225584</v>
      </c>
      <c r="P64" s="36">
        <v>58.08</v>
      </c>
      <c r="Q64" s="36">
        <v>14.52</v>
      </c>
      <c r="R64" s="38">
        <v>47.5</v>
      </c>
      <c r="S64" s="38">
        <v>1.93</v>
      </c>
      <c r="T64" s="37">
        <f>SUMPRODUCT(LTA!J64:AN64,LTA!J$101:AN$101,LTA!J$103:AN$103)</f>
        <v>412.28</v>
      </c>
      <c r="U64" s="37">
        <f>SUMPRODUCT(LTA!J64:AN64,LTA!J$102:AN$102,LTA!J$103:AN$103)</f>
        <v>150.5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856.99999999999989</v>
      </c>
      <c r="AB64" s="75">
        <f>-STOA!N64</f>
        <v>0</v>
      </c>
      <c r="AC64">
        <f t="shared" si="0"/>
        <v>22.598869319246759</v>
      </c>
      <c r="AD64">
        <f t="shared" si="1"/>
        <v>2315.317384124397</v>
      </c>
      <c r="AE64">
        <f>'IDT-1'!B64</f>
        <v>0</v>
      </c>
      <c r="AF64" s="24"/>
      <c r="AG64">
        <f t="shared" si="2"/>
        <v>2315.317384124397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-113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5.1732800000000001</v>
      </c>
      <c r="E65">
        <f>GT_NG!P65</f>
        <v>12.579575927658247</v>
      </c>
      <c r="F65">
        <f>GT_Spot!P65</f>
        <v>0</v>
      </c>
      <c r="G65">
        <f>PPCL_NG!P65</f>
        <v>42.647175683729557</v>
      </c>
      <c r="H65">
        <f>PPCL_Spot!P65</f>
        <v>0</v>
      </c>
      <c r="I65">
        <f>Bawana_NG!P65</f>
        <v>-1.5599999999999998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845.25129377843803</v>
      </c>
      <c r="P65" s="36">
        <v>58.08</v>
      </c>
      <c r="Q65" s="36">
        <v>14.52</v>
      </c>
      <c r="R65" s="38">
        <v>47.5</v>
      </c>
      <c r="S65" s="38">
        <v>1.93</v>
      </c>
      <c r="T65" s="37">
        <f>SUMPRODUCT(LTA!J65:AN65,LTA!J$101:AN$101,LTA!J$103:AN$103)</f>
        <v>394.53</v>
      </c>
      <c r="U65" s="37">
        <f>SUMPRODUCT(LTA!J65:AN65,LTA!J$102:AN$102,LTA!J$103:AN$103)</f>
        <v>153.93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848.59999999999991</v>
      </c>
      <c r="AB65" s="75">
        <f>-STOA!N65</f>
        <v>0</v>
      </c>
      <c r="AC65">
        <f t="shared" si="0"/>
        <v>22.461339482639506</v>
      </c>
      <c r="AD65">
        <f t="shared" si="1"/>
        <v>2275.7199859071861</v>
      </c>
      <c r="AE65">
        <f>'IDT-1'!B65</f>
        <v>0</v>
      </c>
      <c r="AF65" s="24"/>
      <c r="AG65">
        <f t="shared" si="2"/>
        <v>2275.7199859071861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-125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5.1732800000000001</v>
      </c>
      <c r="E66">
        <f>GT_NG!P66</f>
        <v>12.579575927658247</v>
      </c>
      <c r="F66">
        <f>GT_Spot!P66</f>
        <v>0</v>
      </c>
      <c r="G66">
        <f>PPCL_NG!P66</f>
        <v>42.647175683729557</v>
      </c>
      <c r="H66">
        <f>PPCL_Spot!P66</f>
        <v>0</v>
      </c>
      <c r="I66">
        <f>Bawana_NG!P66</f>
        <v>-1.5599999999999998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845.32734873016216</v>
      </c>
      <c r="P66" s="36">
        <v>58.08</v>
      </c>
      <c r="Q66" s="36">
        <v>14.52</v>
      </c>
      <c r="R66" s="38">
        <v>47.5</v>
      </c>
      <c r="S66" s="38">
        <v>1.93</v>
      </c>
      <c r="T66" s="37">
        <f>SUMPRODUCT(LTA!J66:AN66,LTA!J$101:AN$101,LTA!J$103:AN$103)</f>
        <v>374.20000000000005</v>
      </c>
      <c r="U66" s="37">
        <f>SUMPRODUCT(LTA!J66:AN66,LTA!J$102:AN$102,LTA!J$103:AN$103)</f>
        <v>154.37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838.79999999999984</v>
      </c>
      <c r="AB66" s="75">
        <f>-STOA!N66</f>
        <v>0</v>
      </c>
      <c r="AC66">
        <f t="shared" si="0"/>
        <v>22.165224256125899</v>
      </c>
      <c r="AD66">
        <f t="shared" si="1"/>
        <v>2250.4021560854239</v>
      </c>
      <c r="AE66">
        <f>'IDT-1'!B66</f>
        <v>0</v>
      </c>
      <c r="AF66" s="24"/>
      <c r="AG66">
        <f t="shared" si="2"/>
        <v>2250.4021560854239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-121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5.1732800000000001</v>
      </c>
      <c r="E67">
        <f>GT_NG!P67</f>
        <v>12.579575927658247</v>
      </c>
      <c r="F67">
        <f>GT_Spot!P67</f>
        <v>0</v>
      </c>
      <c r="G67">
        <f>PPCL_NG!P67</f>
        <v>42.647175683729557</v>
      </c>
      <c r="H67">
        <f>PPCL_Spot!P67</f>
        <v>0</v>
      </c>
      <c r="I67">
        <f>Bawana_NG!P67</f>
        <v>-1.5599999999999998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845.67813238783913</v>
      </c>
      <c r="P67" s="36">
        <v>58.08</v>
      </c>
      <c r="Q67" s="36">
        <v>14.52</v>
      </c>
      <c r="R67" s="38">
        <v>47.5</v>
      </c>
      <c r="S67" s="38">
        <v>1.93</v>
      </c>
      <c r="T67" s="37">
        <f>SUMPRODUCT(LTA!J67:AN67,LTA!J$101:AN$101,LTA!J$103:AN$103)</f>
        <v>352.29</v>
      </c>
      <c r="U67" s="37">
        <f>SUMPRODUCT(LTA!J67:AN67,LTA!J$102:AN$102,LTA!J$103:AN$103)</f>
        <v>154.26999999999998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832.43999999999994</v>
      </c>
      <c r="AB67" s="75">
        <f>-STOA!N67</f>
        <v>0</v>
      </c>
      <c r="AC67">
        <f t="shared" si="0"/>
        <v>21.421480011070514</v>
      </c>
      <c r="AD67">
        <f t="shared" si="1"/>
        <v>2279.1266839881564</v>
      </c>
      <c r="AE67">
        <f>'IDT-1'!B67</f>
        <v>0</v>
      </c>
      <c r="AF67" s="24"/>
      <c r="AG67">
        <f t="shared" si="2"/>
        <v>2279.1266839881564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-65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5.1732800000000001</v>
      </c>
      <c r="E68">
        <f>GT_NG!P68</f>
        <v>12.579575927658247</v>
      </c>
      <c r="F68">
        <f>GT_Spot!P68</f>
        <v>0</v>
      </c>
      <c r="G68">
        <f>PPCL_NG!P68</f>
        <v>42.647175683729557</v>
      </c>
      <c r="H68">
        <f>PPCL_Spot!P68</f>
        <v>0</v>
      </c>
      <c r="I68">
        <f>Bawana_NG!P68</f>
        <v>-1.5599999999999998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846.02871551087901</v>
      </c>
      <c r="P68" s="36">
        <v>58.08</v>
      </c>
      <c r="Q68" s="36">
        <v>14.52</v>
      </c>
      <c r="R68" s="38">
        <v>47.5</v>
      </c>
      <c r="S68" s="38">
        <v>1.93</v>
      </c>
      <c r="T68" s="37">
        <f>SUMPRODUCT(LTA!J68:AN68,LTA!J$101:AN$101,LTA!J$103:AN$103)</f>
        <v>330.51000000000005</v>
      </c>
      <c r="U68" s="37">
        <f>SUMPRODUCT(LTA!J68:AN68,LTA!J$102:AN$102,LTA!J$103:AN$103)</f>
        <v>154.54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817.74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21.0437702498979</v>
      </c>
      <c r="AD68">
        <f t="shared" ref="AD68:AD98" si="4">SUM(B68:AB68,AI68:AR68)-AC68</f>
        <v>2250.6449768723692</v>
      </c>
      <c r="AE68">
        <f>'IDT-1'!B68</f>
        <v>0</v>
      </c>
      <c r="AF68" s="24"/>
      <c r="AG68">
        <f t="shared" ref="AG68:AG98" si="5">SUM(AD68:AF68)+AT68</f>
        <v>2250.6449768723692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-58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5.1732800000000001</v>
      </c>
      <c r="E69">
        <f>GT_NG!P69</f>
        <v>13.332083459328695</v>
      </c>
      <c r="F69">
        <f>GT_Spot!P69</f>
        <v>0</v>
      </c>
      <c r="G69">
        <f>PPCL_NG!P69</f>
        <v>43.85</v>
      </c>
      <c r="H69">
        <f>PPCL_Spot!P69</f>
        <v>0</v>
      </c>
      <c r="I69">
        <f>Bawana_NG!P69</f>
        <v>-1.5599999999999998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857.55486696118464</v>
      </c>
      <c r="P69" s="36">
        <v>58.08</v>
      </c>
      <c r="Q69" s="36">
        <v>14.52</v>
      </c>
      <c r="R69" s="38">
        <v>47.5</v>
      </c>
      <c r="S69" s="38">
        <v>1.93</v>
      </c>
      <c r="T69" s="37">
        <f>SUMPRODUCT(LTA!J69:AN69,LTA!J$101:AN$101,LTA!J$103:AN$103)</f>
        <v>307.60999999999996</v>
      </c>
      <c r="U69" s="37">
        <f>SUMPRODUCT(LTA!J69:AN69,LTA!J$102:AN$102,LTA!J$103:AN$103)</f>
        <v>155.82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803.04</v>
      </c>
      <c r="AB69" s="75">
        <f>-STOA!N69</f>
        <v>0</v>
      </c>
      <c r="AC69">
        <f t="shared" si="3"/>
        <v>20.481155906635145</v>
      </c>
      <c r="AD69">
        <f t="shared" si="4"/>
        <v>2303.7890745138779</v>
      </c>
      <c r="AE69">
        <f>'IDT-1'!B69</f>
        <v>0</v>
      </c>
      <c r="AF69" s="24"/>
      <c r="AG69">
        <f t="shared" si="5"/>
        <v>2303.7890745138779</v>
      </c>
      <c r="AI69" s="34">
        <f>PXIL!H69</f>
        <v>0</v>
      </c>
      <c r="AJ69" s="34">
        <f>PXIL!N69</f>
        <v>0</v>
      </c>
      <c r="AK69" s="34">
        <f>RTM_IEX!H69</f>
        <v>17.420000000000002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5.1732800000000001</v>
      </c>
      <c r="E70">
        <f>GT_NG!P70</f>
        <v>13.332083459328695</v>
      </c>
      <c r="F70">
        <f>GT_Spot!P70</f>
        <v>0</v>
      </c>
      <c r="G70">
        <f>PPCL_NG!P70</f>
        <v>43.85</v>
      </c>
      <c r="H70">
        <f>PPCL_Spot!P70</f>
        <v>0</v>
      </c>
      <c r="I70">
        <f>Bawana_NG!P70</f>
        <v>-1.5599999999999998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859.39857308659271</v>
      </c>
      <c r="P70" s="36">
        <v>58.08</v>
      </c>
      <c r="Q70" s="36">
        <v>14.52</v>
      </c>
      <c r="R70" s="38">
        <v>47.5</v>
      </c>
      <c r="S70" s="38">
        <v>1.93</v>
      </c>
      <c r="T70" s="37">
        <f>SUMPRODUCT(LTA!J70:AN70,LTA!J$101:AN$101,LTA!J$103:AN$103)</f>
        <v>286.58999999999997</v>
      </c>
      <c r="U70" s="37">
        <f>SUMPRODUCT(LTA!J70:AN70,LTA!J$102:AN$102,LTA!J$103:AN$103)</f>
        <v>150.82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792.54</v>
      </c>
      <c r="AB70" s="75">
        <f>-STOA!N70</f>
        <v>0</v>
      </c>
      <c r="AC70">
        <f t="shared" si="3"/>
        <v>20.474236520538732</v>
      </c>
      <c r="AD70">
        <f t="shared" si="4"/>
        <v>2303.0097000253827</v>
      </c>
      <c r="AE70">
        <f>'IDT-1'!B70</f>
        <v>0</v>
      </c>
      <c r="AF70" s="24"/>
      <c r="AG70">
        <f t="shared" si="5"/>
        <v>2303.0097000253827</v>
      </c>
      <c r="AI70" s="34">
        <f>PXIL!H70</f>
        <v>0</v>
      </c>
      <c r="AJ70" s="34">
        <f>PXIL!N70</f>
        <v>0</v>
      </c>
      <c r="AK70" s="34">
        <f>RTM_IEX!H70</f>
        <v>51.31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5.1732800000000001</v>
      </c>
      <c r="E71">
        <f>GT_NG!P71</f>
        <v>13.933431171118285</v>
      </c>
      <c r="F71">
        <f>GT_Spot!P71</f>
        <v>0</v>
      </c>
      <c r="G71">
        <f>PPCL_NG!P71</f>
        <v>43.85</v>
      </c>
      <c r="H71">
        <f>PPCL_Spot!P71</f>
        <v>0</v>
      </c>
      <c r="I71">
        <f>Bawana_NG!P71</f>
        <v>-1.5599999999999998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871.91088341407499</v>
      </c>
      <c r="P71" s="36">
        <v>112.13522531338833</v>
      </c>
      <c r="Q71" s="36">
        <v>34.525053432879517</v>
      </c>
      <c r="R71" s="38">
        <v>43.924826904055386</v>
      </c>
      <c r="S71" s="38">
        <v>3.71</v>
      </c>
      <c r="T71" s="37">
        <f>SUMPRODUCT(LTA!J71:AN71,LTA!J$101:AN$101,LTA!J$103:AN$103)</f>
        <v>260.33000000000004</v>
      </c>
      <c r="U71" s="37">
        <f>SUMPRODUCT(LTA!J71:AN71,LTA!J$102:AN$102,LTA!J$103:AN$103)</f>
        <v>151.30000000000001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759.9799999999999</v>
      </c>
      <c r="AB71" s="75">
        <f>-STOA!N71</f>
        <v>0</v>
      </c>
      <c r="AC71">
        <f t="shared" si="3"/>
        <v>20.828849802427669</v>
      </c>
      <c r="AD71">
        <f t="shared" si="4"/>
        <v>2214.3838504330888</v>
      </c>
      <c r="AE71">
        <f>'IDT-1'!B71</f>
        <v>0</v>
      </c>
      <c r="AF71" s="24"/>
      <c r="AG71">
        <f t="shared" si="5"/>
        <v>2214.3838504330888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-64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5.1732800000000001</v>
      </c>
      <c r="E72">
        <f>GT_NG!P72</f>
        <v>13.933431171118285</v>
      </c>
      <c r="F72">
        <f>GT_Spot!P72</f>
        <v>0</v>
      </c>
      <c r="G72">
        <f>PPCL_NG!P72</f>
        <v>43.85</v>
      </c>
      <c r="H72">
        <f>PPCL_Spot!P72</f>
        <v>0</v>
      </c>
      <c r="I72">
        <f>Bawana_NG!P72</f>
        <v>-1.5599999999999998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874.22611671719164</v>
      </c>
      <c r="P72" s="36">
        <v>118.32</v>
      </c>
      <c r="Q72" s="36">
        <v>34.525053432879517</v>
      </c>
      <c r="R72" s="38">
        <v>38.04</v>
      </c>
      <c r="S72" s="38">
        <v>3.71</v>
      </c>
      <c r="T72" s="37">
        <f>SUMPRODUCT(LTA!J72:AN72,LTA!J$101:AN$101,LTA!J$103:AN$103)</f>
        <v>236.90999999999997</v>
      </c>
      <c r="U72" s="37">
        <f>SUMPRODUCT(LTA!J72:AN72,LTA!J$102:AN$102,LTA!J$103:AN$103)</f>
        <v>151.94999999999999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748.07999999999993</v>
      </c>
      <c r="AB72" s="75">
        <f>-STOA!N72</f>
        <v>0</v>
      </c>
      <c r="AC72">
        <f t="shared" si="3"/>
        <v>20.289301697837931</v>
      </c>
      <c r="AD72">
        <f t="shared" si="4"/>
        <v>2211.8685796233513</v>
      </c>
      <c r="AE72">
        <f>'IDT-1'!B72</f>
        <v>0</v>
      </c>
      <c r="AF72" s="24"/>
      <c r="AG72">
        <f t="shared" si="5"/>
        <v>2211.8685796233513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-35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5.1732800000000001</v>
      </c>
      <c r="E73">
        <f>GT_NG!P73</f>
        <v>13.933431171118285</v>
      </c>
      <c r="F73">
        <f>GT_Spot!P73</f>
        <v>0</v>
      </c>
      <c r="G73">
        <f>PPCL_NG!P73</f>
        <v>38.467518224630673</v>
      </c>
      <c r="H73">
        <f>PPCL_Spot!P73</f>
        <v>0</v>
      </c>
      <c r="I73">
        <f>Bawana_NG!P73</f>
        <v>-1.5599999999999998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878.18835337085409</v>
      </c>
      <c r="P73" s="36">
        <v>118.32</v>
      </c>
      <c r="Q73" s="36">
        <v>34.525053432879517</v>
      </c>
      <c r="R73" s="38">
        <v>23.45</v>
      </c>
      <c r="S73" s="38">
        <v>3.71</v>
      </c>
      <c r="T73" s="37">
        <f>SUMPRODUCT(LTA!J73:AN73,LTA!J$101:AN$101,LTA!J$103:AN$103)</f>
        <v>211.64000000000001</v>
      </c>
      <c r="U73" s="37">
        <f>SUMPRODUCT(LTA!J73:AN73,LTA!J$102:AN$102,LTA!J$103:AN$103)</f>
        <v>151.13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734.07999999999993</v>
      </c>
      <c r="AB73" s="75">
        <f>-STOA!N73</f>
        <v>0</v>
      </c>
      <c r="AC73">
        <f t="shared" si="3"/>
        <v>20.132988386610332</v>
      </c>
      <c r="AD73">
        <f t="shared" si="4"/>
        <v>2117.9246478128725</v>
      </c>
      <c r="AE73">
        <f>'IDT-1'!B73</f>
        <v>0</v>
      </c>
      <c r="AF73" s="24"/>
      <c r="AG73">
        <f t="shared" si="5"/>
        <v>2117.9246478128725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-73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5.1732800000000001</v>
      </c>
      <c r="E74">
        <f>GT_NG!P74</f>
        <v>13.933431171118285</v>
      </c>
      <c r="F74">
        <f>GT_Spot!P74</f>
        <v>0</v>
      </c>
      <c r="G74">
        <f>PPCL_NG!P74</f>
        <v>38.467518224630673</v>
      </c>
      <c r="H74">
        <f>PPCL_Spot!P74</f>
        <v>0</v>
      </c>
      <c r="I74">
        <f>Bawana_NG!P74</f>
        <v>-1.5599999999999998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907.45325777755022</v>
      </c>
      <c r="P74" s="36">
        <v>118.32</v>
      </c>
      <c r="Q74" s="36">
        <v>34.525053432879517</v>
      </c>
      <c r="R74" s="38">
        <v>12.564799388612915</v>
      </c>
      <c r="S74" s="38">
        <v>3.71</v>
      </c>
      <c r="T74" s="37">
        <f>SUMPRODUCT(LTA!J74:AN74,LTA!J$101:AN$101,LTA!J$103:AN$103)</f>
        <v>185.59</v>
      </c>
      <c r="U74" s="37">
        <f>SUMPRODUCT(LTA!J74:AN74,LTA!J$102:AN$102,LTA!J$103:AN$103)</f>
        <v>151.12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730.57999999999993</v>
      </c>
      <c r="AB74" s="75">
        <f>-STOA!N74</f>
        <v>0</v>
      </c>
      <c r="AC74">
        <f t="shared" si="3"/>
        <v>20.114504927708808</v>
      </c>
      <c r="AD74">
        <f t="shared" si="4"/>
        <v>2097.762835067083</v>
      </c>
      <c r="AE74">
        <f>'IDT-1'!B74</f>
        <v>0</v>
      </c>
      <c r="AF74" s="24"/>
      <c r="AG74">
        <f t="shared" si="5"/>
        <v>2097.762835067083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-82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5.1732800000000001</v>
      </c>
      <c r="E75">
        <f>GT_NG!P75</f>
        <v>14.055297916055181</v>
      </c>
      <c r="F75">
        <f>GT_Spot!P75</f>
        <v>0</v>
      </c>
      <c r="G75">
        <f>PPCL_NG!P75</f>
        <v>43.85</v>
      </c>
      <c r="H75">
        <f>PPCL_Spot!P75</f>
        <v>0</v>
      </c>
      <c r="I75">
        <f>Bawana_NG!P75</f>
        <v>-1.5599999999999998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919.68450254435606</v>
      </c>
      <c r="P75" s="36">
        <v>118.32</v>
      </c>
      <c r="Q75" s="36">
        <v>34.525053432879517</v>
      </c>
      <c r="R75" s="38">
        <v>0</v>
      </c>
      <c r="S75" s="38">
        <v>3.71</v>
      </c>
      <c r="T75" s="37">
        <f>SUMPRODUCT(LTA!J75:AN75,LTA!J$101:AN$101,LTA!J$103:AN$103)</f>
        <v>167.3</v>
      </c>
      <c r="U75" s="37">
        <f>SUMPRODUCT(LTA!J75:AN75,LTA!J$102:AN$102,LTA!J$103:AN$103)</f>
        <v>149.38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729.57</v>
      </c>
      <c r="AB75" s="75">
        <f>-STOA!N75</f>
        <v>0</v>
      </c>
      <c r="AC75">
        <f t="shared" si="3"/>
        <v>20.392127907558784</v>
      </c>
      <c r="AD75">
        <f t="shared" si="4"/>
        <v>2034.6160059857323</v>
      </c>
      <c r="AE75">
        <f>'IDT-1'!B75</f>
        <v>0</v>
      </c>
      <c r="AF75" s="24"/>
      <c r="AG75">
        <f t="shared" si="5"/>
        <v>2034.6160059857323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-129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5.1732800000000001</v>
      </c>
      <c r="E76">
        <f>GT_NG!P76</f>
        <v>14.055297916055181</v>
      </c>
      <c r="F76">
        <f>GT_Spot!P76</f>
        <v>0</v>
      </c>
      <c r="G76">
        <f>PPCL_NG!P76</f>
        <v>43.85</v>
      </c>
      <c r="H76">
        <f>PPCL_Spot!P76</f>
        <v>0</v>
      </c>
      <c r="I76">
        <f>Bawana_NG!P76</f>
        <v>-1.5599999999999998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928.24345458450853</v>
      </c>
      <c r="P76" s="36">
        <v>118.32</v>
      </c>
      <c r="Q76" s="36">
        <v>34.525053432879517</v>
      </c>
      <c r="R76" s="38">
        <v>0</v>
      </c>
      <c r="S76" s="38">
        <v>3.71</v>
      </c>
      <c r="T76" s="37">
        <f>SUMPRODUCT(LTA!J76:AN76,LTA!J$101:AN$101,LTA!J$103:AN$103)</f>
        <v>142.80000000000001</v>
      </c>
      <c r="U76" s="37">
        <f>SUMPRODUCT(LTA!J76:AN76,LTA!J$102:AN$102,LTA!J$103:AN$103)</f>
        <v>148.73000000000002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722.57</v>
      </c>
      <c r="AB76" s="75">
        <f>-STOA!N76</f>
        <v>0</v>
      </c>
      <c r="AC76">
        <f t="shared" si="3"/>
        <v>20.166770430467736</v>
      </c>
      <c r="AD76">
        <f t="shared" si="4"/>
        <v>2013.2503155029754</v>
      </c>
      <c r="AE76">
        <f>'IDT-1'!B76</f>
        <v>0</v>
      </c>
      <c r="AF76" s="24"/>
      <c r="AG76">
        <f t="shared" si="5"/>
        <v>2013.2503155029754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-127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5.1732800000000001</v>
      </c>
      <c r="E77">
        <f>GT_NG!P77</f>
        <v>14.055297916055181</v>
      </c>
      <c r="F77">
        <f>GT_Spot!P77</f>
        <v>0</v>
      </c>
      <c r="G77">
        <f>PPCL_NG!P77</f>
        <v>43.85</v>
      </c>
      <c r="H77">
        <f>PPCL_Spot!P77</f>
        <v>0</v>
      </c>
      <c r="I77">
        <f>Bawana_NG!P77</f>
        <v>-1.5599999999999998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937.07051875347292</v>
      </c>
      <c r="P77" s="36">
        <v>118.32</v>
      </c>
      <c r="Q77" s="36">
        <v>34.525053432879517</v>
      </c>
      <c r="R77" s="38">
        <v>0</v>
      </c>
      <c r="S77" s="38">
        <v>3.71</v>
      </c>
      <c r="T77" s="37">
        <f>SUMPRODUCT(LTA!J77:AN77,LTA!J$101:AN$101,LTA!J$103:AN$103)</f>
        <v>131.01</v>
      </c>
      <c r="U77" s="37">
        <f>SUMPRODUCT(LTA!J77:AN77,LTA!J$102:AN$102,LTA!J$103:AN$103)</f>
        <v>148.72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719.07</v>
      </c>
      <c r="AB77" s="75">
        <f>-STOA!N77</f>
        <v>0</v>
      </c>
      <c r="AC77">
        <f t="shared" si="3"/>
        <v>19.887855407099735</v>
      </c>
      <c r="AD77">
        <f t="shared" si="4"/>
        <v>2032.0562946953078</v>
      </c>
      <c r="AE77">
        <f>'IDT-1'!B77</f>
        <v>0</v>
      </c>
      <c r="AF77" s="24"/>
      <c r="AG77">
        <f t="shared" si="5"/>
        <v>2032.0562946953078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-102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5.1732800000000001</v>
      </c>
      <c r="E78">
        <f>GT_NG!P78</f>
        <v>14.055297916055181</v>
      </c>
      <c r="F78">
        <f>GT_Spot!P78</f>
        <v>0</v>
      </c>
      <c r="G78">
        <f>PPCL_NG!P78</f>
        <v>43.85</v>
      </c>
      <c r="H78">
        <f>PPCL_Spot!P78</f>
        <v>0</v>
      </c>
      <c r="I78">
        <f>Bawana_NG!P78</f>
        <v>-1.5599999999999998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944.06248851629005</v>
      </c>
      <c r="P78" s="36">
        <v>118.32</v>
      </c>
      <c r="Q78" s="36">
        <v>34.525053432879517</v>
      </c>
      <c r="R78" s="38">
        <v>0</v>
      </c>
      <c r="S78" s="38">
        <v>3.71</v>
      </c>
      <c r="T78" s="37">
        <f>SUMPRODUCT(LTA!J78:AN78,LTA!J$101:AN$101,LTA!J$103:AN$103)</f>
        <v>123.2</v>
      </c>
      <c r="U78" s="37">
        <f>SUMPRODUCT(LTA!J78:AN78,LTA!J$102:AN$102,LTA!J$103:AN$103)</f>
        <v>149.63999999999999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712.07</v>
      </c>
      <c r="AB78" s="75">
        <f>-STOA!N78</f>
        <v>0</v>
      </c>
      <c r="AC78">
        <f t="shared" si="3"/>
        <v>19.747249593312773</v>
      </c>
      <c r="AD78">
        <f t="shared" si="4"/>
        <v>2034.2988702719124</v>
      </c>
      <c r="AE78">
        <f>'IDT-1'!B78</f>
        <v>0</v>
      </c>
      <c r="AF78" s="24"/>
      <c r="AG78">
        <f t="shared" si="5"/>
        <v>2034.2988702719124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-93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5.1732800000000001</v>
      </c>
      <c r="E79">
        <f>GT_NG!P79</f>
        <v>14.055297916055181</v>
      </c>
      <c r="F79">
        <f>GT_Spot!P79</f>
        <v>0</v>
      </c>
      <c r="G79">
        <f>PPCL_NG!P79</f>
        <v>43.85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980.38655809765555</v>
      </c>
      <c r="P79" s="36">
        <v>118.32</v>
      </c>
      <c r="Q79" s="36">
        <v>34.524392416337953</v>
      </c>
      <c r="R79" s="38">
        <v>0</v>
      </c>
      <c r="S79" s="38">
        <v>3.71</v>
      </c>
      <c r="T79" s="37">
        <f>SUMPRODUCT(LTA!J79:AN79,LTA!J$101:AN$101,LTA!J$103:AN$103)</f>
        <v>117.31</v>
      </c>
      <c r="U79" s="37">
        <f>SUMPRODUCT(LTA!J79:AN79,LTA!J$102:AN$102,LTA!J$103:AN$103)</f>
        <v>147.26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705.12</v>
      </c>
      <c r="AB79" s="75">
        <f>-STOA!N79</f>
        <v>0</v>
      </c>
      <c r="AC79">
        <f t="shared" si="3"/>
        <v>19.904283236786526</v>
      </c>
      <c r="AD79">
        <f t="shared" si="4"/>
        <v>2058.4752451932623</v>
      </c>
      <c r="AE79">
        <f>'IDT-1'!B79</f>
        <v>0</v>
      </c>
      <c r="AF79" s="24"/>
      <c r="AG79">
        <f t="shared" si="5"/>
        <v>2058.4752451932623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-89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5.1732800000000001</v>
      </c>
      <c r="E80">
        <f>GT_NG!P80</f>
        <v>14.055297916055181</v>
      </c>
      <c r="F80">
        <f>GT_Spot!P80</f>
        <v>0</v>
      </c>
      <c r="G80">
        <f>PPCL_NG!P80</f>
        <v>43.85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982.67386449649553</v>
      </c>
      <c r="P80" s="36">
        <v>118.32</v>
      </c>
      <c r="Q80" s="36">
        <v>34.524392416337953</v>
      </c>
      <c r="R80" s="38">
        <v>0</v>
      </c>
      <c r="S80" s="38">
        <v>3.71</v>
      </c>
      <c r="T80" s="37">
        <f>SUMPRODUCT(LTA!J80:AN80,LTA!J$101:AN$101,LTA!J$103:AN$103)</f>
        <v>111.44999999999999</v>
      </c>
      <c r="U80" s="37">
        <f>SUMPRODUCT(LTA!J80:AN80,LTA!J$102:AN$102,LTA!J$103:AN$103)</f>
        <v>147.10000000000002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702.32</v>
      </c>
      <c r="AB80" s="75">
        <f>-STOA!N80</f>
        <v>0</v>
      </c>
      <c r="AC80">
        <f t="shared" si="3"/>
        <v>19.740258002829975</v>
      </c>
      <c r="AD80">
        <f t="shared" si="4"/>
        <v>2064.1065768260587</v>
      </c>
      <c r="AE80">
        <f>'IDT-1'!B80</f>
        <v>0</v>
      </c>
      <c r="AF80" s="24"/>
      <c r="AG80">
        <f t="shared" si="5"/>
        <v>2064.1065768260587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-77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5.1732800000000001</v>
      </c>
      <c r="E81">
        <f>GT_NG!P81</f>
        <v>14.055297916055181</v>
      </c>
      <c r="F81">
        <f>GT_Spot!P81</f>
        <v>0</v>
      </c>
      <c r="G81">
        <f>PPCL_NG!P81</f>
        <v>43.28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1010.412494053363</v>
      </c>
      <c r="P81" s="36">
        <v>118.32</v>
      </c>
      <c r="Q81" s="36">
        <v>34.524392416337953</v>
      </c>
      <c r="R81" s="38">
        <v>0</v>
      </c>
      <c r="S81" s="38">
        <v>3.71</v>
      </c>
      <c r="T81" s="37">
        <f>SUMPRODUCT(LTA!J81:AN81,LTA!J$101:AN$101,LTA!J$103:AN$103)</f>
        <v>107.91</v>
      </c>
      <c r="U81" s="37">
        <f>SUMPRODUCT(LTA!J81:AN81,LTA!J$102:AN$102,LTA!J$103:AN$103)</f>
        <v>145.30000000000001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699.52</v>
      </c>
      <c r="AB81" s="75">
        <f>-STOA!N81</f>
        <v>0</v>
      </c>
      <c r="AC81">
        <f t="shared" si="3"/>
        <v>20.023125600718952</v>
      </c>
      <c r="AD81">
        <f t="shared" si="4"/>
        <v>2069.8523387850373</v>
      </c>
      <c r="AE81">
        <f>'IDT-1'!B81</f>
        <v>10</v>
      </c>
      <c r="AF81" s="24"/>
      <c r="AG81">
        <f t="shared" si="5"/>
        <v>2079.8523387850373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-90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5.1732800000000001</v>
      </c>
      <c r="E82">
        <f>GT_NG!P82</f>
        <v>14.055297916055181</v>
      </c>
      <c r="F82">
        <f>GT_Spot!P82</f>
        <v>0</v>
      </c>
      <c r="G82">
        <f>PPCL_NG!P82</f>
        <v>43.28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1027.3899795585032</v>
      </c>
      <c r="P82" s="36">
        <v>118.32</v>
      </c>
      <c r="Q82" s="36">
        <v>34.524392416337953</v>
      </c>
      <c r="R82" s="38">
        <v>0</v>
      </c>
      <c r="S82" s="38">
        <v>3.71</v>
      </c>
      <c r="T82" s="37">
        <f>SUMPRODUCT(LTA!J82:AN82,LTA!J$101:AN$101,LTA!J$103:AN$103)</f>
        <v>108.42999999999999</v>
      </c>
      <c r="U82" s="37">
        <f>SUMPRODUCT(LTA!J82:AN82,LTA!J$102:AN$102,LTA!J$103:AN$103)</f>
        <v>153.38999999999999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698.12</v>
      </c>
      <c r="AB82" s="75">
        <f>-STOA!N82</f>
        <v>0</v>
      </c>
      <c r="AC82">
        <f t="shared" si="3"/>
        <v>20.271487983252964</v>
      </c>
      <c r="AD82">
        <f t="shared" si="4"/>
        <v>2089.7914619076437</v>
      </c>
      <c r="AE82">
        <f>'IDT-1'!B82</f>
        <v>27</v>
      </c>
      <c r="AF82" s="24"/>
      <c r="AG82">
        <f t="shared" si="5"/>
        <v>2116.7914619076437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-94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5.1732800000000001</v>
      </c>
      <c r="E83">
        <f>GT_NG!P83</f>
        <v>14.055297916055181</v>
      </c>
      <c r="F83">
        <f>GT_Spot!P83</f>
        <v>0</v>
      </c>
      <c r="G83">
        <f>PPCL_NG!P83</f>
        <v>43.28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1027.3899795585032</v>
      </c>
      <c r="P83" s="36">
        <v>118.32</v>
      </c>
      <c r="Q83" s="36">
        <v>34.524392416337953</v>
      </c>
      <c r="R83" s="38">
        <v>0</v>
      </c>
      <c r="S83" s="38">
        <v>3.71</v>
      </c>
      <c r="T83" s="37">
        <f>SUMPRODUCT(LTA!J83:AN83,LTA!J$101:AN$101,LTA!J$103:AN$103)</f>
        <v>111.25</v>
      </c>
      <c r="U83" s="37">
        <f>SUMPRODUCT(LTA!J83:AN83,LTA!J$102:AN$102,LTA!J$103:AN$103)</f>
        <v>153.09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696.02999999999975</v>
      </c>
      <c r="AB83" s="75">
        <f>-STOA!N83</f>
        <v>0</v>
      </c>
      <c r="AC83">
        <f t="shared" si="3"/>
        <v>20.364053258474915</v>
      </c>
      <c r="AD83">
        <f t="shared" si="4"/>
        <v>2080.1288966324209</v>
      </c>
      <c r="AE83">
        <f>'IDT-1'!B83</f>
        <v>61</v>
      </c>
      <c r="AF83" s="24"/>
      <c r="AG83">
        <f t="shared" si="5"/>
        <v>2141.1288966324209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-104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5.1732800000000001</v>
      </c>
      <c r="E84">
        <f>GT_NG!P84</f>
        <v>14.055297916055181</v>
      </c>
      <c r="F84">
        <f>GT_Spot!P84</f>
        <v>0</v>
      </c>
      <c r="G84">
        <f>PPCL_NG!P84</f>
        <v>43.28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1061.7071322382649</v>
      </c>
      <c r="P84" s="36">
        <v>118.32</v>
      </c>
      <c r="Q84" s="36">
        <v>34.524392416337953</v>
      </c>
      <c r="R84" s="38">
        <v>0</v>
      </c>
      <c r="S84" s="38">
        <v>3.71</v>
      </c>
      <c r="T84" s="37">
        <f>SUMPRODUCT(LTA!J84:AN84,LTA!J$101:AN$101,LTA!J$103:AN$103)</f>
        <v>109.88</v>
      </c>
      <c r="U84" s="37">
        <f>SUMPRODUCT(LTA!J84:AN84,LTA!J$102:AN$102,LTA!J$103:AN$103)</f>
        <v>152.09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696.02999999999975</v>
      </c>
      <c r="AB84" s="75">
        <f>-STOA!N84</f>
        <v>0</v>
      </c>
      <c r="AC84">
        <f t="shared" si="3"/>
        <v>20.707335094712182</v>
      </c>
      <c r="AD84">
        <f t="shared" si="4"/>
        <v>2104.7327674759454</v>
      </c>
      <c r="AE84">
        <f>'IDT-1'!B84</f>
        <v>90</v>
      </c>
      <c r="AF84" s="24"/>
      <c r="AG84">
        <f t="shared" si="5"/>
        <v>2194.7327674759454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-111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5.1732800000000001</v>
      </c>
      <c r="E85">
        <f>GT_NG!P85</f>
        <v>14.055297916055181</v>
      </c>
      <c r="F85">
        <f>GT_Spot!P85</f>
        <v>0</v>
      </c>
      <c r="G85">
        <f>PPCL_NG!P85</f>
        <v>43.28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1039.9349362401513</v>
      </c>
      <c r="P85" s="36">
        <v>118.32</v>
      </c>
      <c r="Q85" s="36">
        <v>34.524392416337953</v>
      </c>
      <c r="R85" s="38">
        <v>0</v>
      </c>
      <c r="S85" s="38">
        <v>3.71</v>
      </c>
      <c r="T85" s="37">
        <f>SUMPRODUCT(LTA!J85:AN85,LTA!J$101:AN$101,LTA!J$103:AN$103)</f>
        <v>109.93</v>
      </c>
      <c r="U85" s="37">
        <f>SUMPRODUCT(LTA!J85:AN85,LTA!J$102:AN$102,LTA!J$103:AN$103)</f>
        <v>150.35999999999999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707.64999999999975</v>
      </c>
      <c r="AB85" s="75">
        <f>-STOA!N85</f>
        <v>0</v>
      </c>
      <c r="AC85">
        <f t="shared" si="3"/>
        <v>20.629846152495372</v>
      </c>
      <c r="AD85">
        <f t="shared" si="4"/>
        <v>2089.9780604200491</v>
      </c>
      <c r="AE85">
        <f>'IDT-1'!B85</f>
        <v>121</v>
      </c>
      <c r="AF85" s="24"/>
      <c r="AG85">
        <f t="shared" si="5"/>
        <v>2210.9780604200491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-114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5.1732800000000001</v>
      </c>
      <c r="E86">
        <f>GT_NG!P86</f>
        <v>14.055297916055181</v>
      </c>
      <c r="F86">
        <f>GT_Spot!P86</f>
        <v>0</v>
      </c>
      <c r="G86">
        <f>PPCL_NG!P86</f>
        <v>43.28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1038.196224652957</v>
      </c>
      <c r="P86" s="36">
        <v>118.32</v>
      </c>
      <c r="Q86" s="36">
        <v>34.524392416337953</v>
      </c>
      <c r="R86" s="38">
        <v>0</v>
      </c>
      <c r="S86" s="38">
        <v>3.71</v>
      </c>
      <c r="T86" s="37">
        <f>SUMPRODUCT(LTA!J86:AN86,LTA!J$101:AN$101,LTA!J$103:AN$103)</f>
        <v>109.38</v>
      </c>
      <c r="U86" s="37">
        <f>SUMPRODUCT(LTA!J86:AN86,LTA!J$102:AN$102,LTA!J$103:AN$103)</f>
        <v>149.72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734.74999999999977</v>
      </c>
      <c r="AB86" s="75">
        <f>-STOA!N86</f>
        <v>0</v>
      </c>
      <c r="AC86">
        <f t="shared" si="3"/>
        <v>20.815919107961477</v>
      </c>
      <c r="AD86">
        <f t="shared" si="4"/>
        <v>2116.9632758773882</v>
      </c>
      <c r="AE86">
        <f>'IDT-1'!B86</f>
        <v>121</v>
      </c>
      <c r="AF86" s="24"/>
      <c r="AG86">
        <f t="shared" si="5"/>
        <v>2237.9632758773882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-111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5.1732800000000001</v>
      </c>
      <c r="E87">
        <f>GT_NG!P87</f>
        <v>14.055297916055181</v>
      </c>
      <c r="F87">
        <f>GT_Spot!P87</f>
        <v>0</v>
      </c>
      <c r="G87">
        <f>PPCL_NG!P87</f>
        <v>43.57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1038.196224652957</v>
      </c>
      <c r="P87" s="36">
        <v>118.32</v>
      </c>
      <c r="Q87" s="36">
        <v>34.524392416337953</v>
      </c>
      <c r="R87" s="38">
        <v>0</v>
      </c>
      <c r="S87" s="38">
        <v>3.71</v>
      </c>
      <c r="T87" s="37">
        <f>SUMPRODUCT(LTA!J87:AN87,LTA!J$101:AN$101,LTA!J$103:AN$103)</f>
        <v>107.37</v>
      </c>
      <c r="U87" s="37">
        <f>SUMPRODUCT(LTA!J87:AN87,LTA!J$102:AN$102,LTA!J$103:AN$103)</f>
        <v>148.29000000000002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784.11999999999978</v>
      </c>
      <c r="AB87" s="75">
        <f>-STOA!N87</f>
        <v>0</v>
      </c>
      <c r="AC87">
        <f t="shared" si="3"/>
        <v>21.977295947348082</v>
      </c>
      <c r="AD87">
        <f t="shared" si="4"/>
        <v>2077.0218990380022</v>
      </c>
      <c r="AE87">
        <f>'IDT-1'!B87</f>
        <v>161</v>
      </c>
      <c r="AF87" s="24"/>
      <c r="AG87">
        <f t="shared" si="5"/>
        <v>2238.0218990380022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-196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5.1732800000000001</v>
      </c>
      <c r="E88">
        <f>GT_NG!P88</f>
        <v>14.055297916055181</v>
      </c>
      <c r="F88">
        <f>GT_Spot!P88</f>
        <v>0</v>
      </c>
      <c r="G88">
        <f>PPCL_NG!P88</f>
        <v>43.57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1038.196224652957</v>
      </c>
      <c r="P88" s="36">
        <v>118.32</v>
      </c>
      <c r="Q88" s="36">
        <v>34.524392416337953</v>
      </c>
      <c r="R88" s="38">
        <v>0</v>
      </c>
      <c r="S88" s="38">
        <v>3.71</v>
      </c>
      <c r="T88" s="37">
        <f>SUMPRODUCT(LTA!J88:AN88,LTA!J$101:AN$101,LTA!J$103:AN$103)</f>
        <v>105.97</v>
      </c>
      <c r="U88" s="37">
        <f>SUMPRODUCT(LTA!J88:AN88,LTA!J$102:AN$102,LTA!J$103:AN$103)</f>
        <v>146.78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826.7099999999997</v>
      </c>
      <c r="AB88" s="75">
        <f>-STOA!N88</f>
        <v>0</v>
      </c>
      <c r="AC88">
        <f t="shared" si="3"/>
        <v>22.245120289559541</v>
      </c>
      <c r="AD88">
        <f t="shared" si="4"/>
        <v>2133.3040746957904</v>
      </c>
      <c r="AE88">
        <f>'IDT-1'!B88</f>
        <v>136.6</v>
      </c>
      <c r="AF88" s="24"/>
      <c r="AG88">
        <f t="shared" si="5"/>
        <v>2269.9040746957903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-183</v>
      </c>
      <c r="AM88" s="34">
        <f>RTM_PXI!H88</f>
        <v>0</v>
      </c>
      <c r="AN88" s="34">
        <f>RTM_PXI!N88</f>
        <v>0</v>
      </c>
      <c r="AO88" s="150">
        <f>GDAM_IEX!H88</f>
        <v>3.87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5.1732800000000001</v>
      </c>
      <c r="E89">
        <f>GT_NG!P89</f>
        <v>14.055297916055181</v>
      </c>
      <c r="F89">
        <f>GT_Spot!P89</f>
        <v>0</v>
      </c>
      <c r="G89">
        <f>PPCL_NG!P89</f>
        <v>43.57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1038.196224652957</v>
      </c>
      <c r="P89" s="36">
        <v>118.32</v>
      </c>
      <c r="Q89" s="36">
        <v>34.524392416337953</v>
      </c>
      <c r="R89" s="38">
        <v>0</v>
      </c>
      <c r="S89" s="38">
        <v>3.71</v>
      </c>
      <c r="T89" s="37">
        <f>SUMPRODUCT(LTA!J89:AN89,LTA!J$101:AN$101,LTA!J$103:AN$103)</f>
        <v>109.02000000000001</v>
      </c>
      <c r="U89" s="37">
        <f>SUMPRODUCT(LTA!J89:AN89,LTA!J$102:AN$102,LTA!J$103:AN$103)</f>
        <v>139.72999999999999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846.06999999999971</v>
      </c>
      <c r="AB89" s="75">
        <f>-STOA!N89</f>
        <v>0</v>
      </c>
      <c r="AC89">
        <f t="shared" si="3"/>
        <v>22.976806410624913</v>
      </c>
      <c r="AD89">
        <f t="shared" si="4"/>
        <v>2119.2923885747255</v>
      </c>
      <c r="AE89">
        <f>'IDT-1'!B89</f>
        <v>125.02500000000001</v>
      </c>
      <c r="AF89" s="24"/>
      <c r="AG89">
        <f t="shared" si="5"/>
        <v>2244.3173885747256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-231</v>
      </c>
      <c r="AM89" s="34">
        <f>RTM_PXI!H89</f>
        <v>0</v>
      </c>
      <c r="AN89" s="34">
        <f>RTM_PXI!N89</f>
        <v>0</v>
      </c>
      <c r="AO89" s="150">
        <f>GDAM_IEX!H89</f>
        <v>23.23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5.1732800000000001</v>
      </c>
      <c r="E90">
        <f>GT_NG!P90</f>
        <v>14.055297916055181</v>
      </c>
      <c r="F90">
        <f>GT_Spot!P90</f>
        <v>0</v>
      </c>
      <c r="G90">
        <f>PPCL_NG!P90</f>
        <v>43.57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1045.4624871582735</v>
      </c>
      <c r="P90" s="36">
        <v>118.32</v>
      </c>
      <c r="Q90" s="36">
        <v>34.524392416337953</v>
      </c>
      <c r="R90" s="38">
        <v>0</v>
      </c>
      <c r="S90" s="38">
        <v>3.71</v>
      </c>
      <c r="T90" s="37">
        <f>SUMPRODUCT(LTA!J90:AN90,LTA!J$101:AN$101,LTA!J$103:AN$103)</f>
        <v>108.81</v>
      </c>
      <c r="U90" s="37">
        <f>SUMPRODUCT(LTA!J90:AN90,LTA!J$102:AN$102,LTA!J$103:AN$103)</f>
        <v>137.88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849.97999999999968</v>
      </c>
      <c r="AB90" s="75">
        <f>-STOA!N90</f>
        <v>0</v>
      </c>
      <c r="AC90">
        <f t="shared" si="3"/>
        <v>23.15748688306072</v>
      </c>
      <c r="AD90">
        <f t="shared" si="4"/>
        <v>2149.6879706076056</v>
      </c>
      <c r="AE90">
        <f>'IDT-1'!B90</f>
        <v>124.057</v>
      </c>
      <c r="AF90" s="24"/>
      <c r="AG90">
        <f t="shared" si="5"/>
        <v>2273.7449706076054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-226</v>
      </c>
      <c r="AM90" s="34">
        <f>RTM_PXI!H90</f>
        <v>0</v>
      </c>
      <c r="AN90" s="34">
        <f>RTM_PXI!N90</f>
        <v>0</v>
      </c>
      <c r="AO90" s="150">
        <f>GDAM_IEX!H90</f>
        <v>39.69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5.1732800000000001</v>
      </c>
      <c r="E91">
        <f>GT_NG!P91</f>
        <v>14.055297916055181</v>
      </c>
      <c r="F91">
        <f>GT_Spot!P91</f>
        <v>0</v>
      </c>
      <c r="G91">
        <f>PPCL_NG!P91</f>
        <v>43.57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1045.0429075582733</v>
      </c>
      <c r="P91" s="36">
        <v>118.32</v>
      </c>
      <c r="Q91" s="36">
        <v>34.524392416337953</v>
      </c>
      <c r="R91" s="38">
        <v>0</v>
      </c>
      <c r="S91" s="38">
        <v>3.71</v>
      </c>
      <c r="T91" s="37">
        <f>SUMPRODUCT(LTA!J91:AN91,LTA!J$101:AN$101,LTA!J$103:AN$103)</f>
        <v>108.24</v>
      </c>
      <c r="U91" s="37">
        <f>SUMPRODUCT(LTA!J91:AN91,LTA!J$102:AN$102,LTA!J$103:AN$103)</f>
        <v>137.33000000000001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988.94999999999982</v>
      </c>
      <c r="AB91" s="75">
        <f>-STOA!N91</f>
        <v>0</v>
      </c>
      <c r="AC91">
        <f t="shared" si="3"/>
        <v>24.159652622935848</v>
      </c>
      <c r="AD91">
        <f t="shared" si="4"/>
        <v>2230.4262252677304</v>
      </c>
      <c r="AE91">
        <f>'IDT-1'!B91</f>
        <v>64</v>
      </c>
      <c r="AF91" s="24"/>
      <c r="AG91">
        <f t="shared" si="5"/>
        <v>2294.4262252677304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-242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5.1732800000000001</v>
      </c>
      <c r="E92">
        <f>GT_NG!P92</f>
        <v>14.055297916055181</v>
      </c>
      <c r="F92">
        <f>GT_Spot!P92</f>
        <v>0</v>
      </c>
      <c r="G92">
        <f>PPCL_NG!P92</f>
        <v>43.57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1045.0429075582733</v>
      </c>
      <c r="P92" s="36">
        <v>118.32</v>
      </c>
      <c r="Q92" s="36">
        <v>34.524392416337953</v>
      </c>
      <c r="R92" s="38">
        <v>0</v>
      </c>
      <c r="S92" s="38">
        <v>3.71</v>
      </c>
      <c r="T92" s="37">
        <f>SUMPRODUCT(LTA!J92:AN92,LTA!J$101:AN$101,LTA!J$103:AN$103)</f>
        <v>106.59</v>
      </c>
      <c r="U92" s="37">
        <f>SUMPRODUCT(LTA!J92:AN92,LTA!J$102:AN$102,LTA!J$103:AN$103)</f>
        <v>135.63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988.94999999999982</v>
      </c>
      <c r="AB92" s="75">
        <f>-STOA!N92</f>
        <v>0</v>
      </c>
      <c r="AC92">
        <f t="shared" si="3"/>
        <v>24.023635092669505</v>
      </c>
      <c r="AD92">
        <f t="shared" si="4"/>
        <v>2239.2122427979971</v>
      </c>
      <c r="AE92">
        <f>'IDT-1'!B92</f>
        <v>94</v>
      </c>
      <c r="AF92" s="24"/>
      <c r="AG92">
        <f t="shared" si="5"/>
        <v>2333.2122427979971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-230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5.1732800000000001</v>
      </c>
      <c r="E93">
        <f>GT_NG!P93</f>
        <v>14.055297916055181</v>
      </c>
      <c r="F93">
        <f>GT_Spot!P93</f>
        <v>0</v>
      </c>
      <c r="G93">
        <f>PPCL_NG!P93</f>
        <v>43.57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1050.4328140312909</v>
      </c>
      <c r="P93" s="36">
        <v>118.32</v>
      </c>
      <c r="Q93" s="36">
        <v>34.524392416337953</v>
      </c>
      <c r="R93" s="38">
        <v>0</v>
      </c>
      <c r="S93" s="38">
        <v>3.71</v>
      </c>
      <c r="T93" s="37">
        <f>SUMPRODUCT(LTA!J93:AN93,LTA!J$101:AN$101,LTA!J$103:AN$103)</f>
        <v>102.09</v>
      </c>
      <c r="U93" s="37">
        <f>SUMPRODUCT(LTA!J93:AN93,LTA!J$102:AN$102,LTA!J$103:AN$103)</f>
        <v>127.73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988.94999999999982</v>
      </c>
      <c r="AB93" s="75">
        <f>-STOA!N93</f>
        <v>0</v>
      </c>
      <c r="AC93">
        <f t="shared" si="3"/>
        <v>24.382016222820113</v>
      </c>
      <c r="AD93">
        <f t="shared" si="4"/>
        <v>2217.3037681408637</v>
      </c>
      <c r="AE93">
        <f>'IDT-1'!B93</f>
        <v>100.33</v>
      </c>
      <c r="AF93" s="24"/>
      <c r="AG93">
        <f t="shared" si="5"/>
        <v>2317.6337681408636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-261</v>
      </c>
      <c r="AM93" s="34">
        <f>RTM_PXI!H93</f>
        <v>0</v>
      </c>
      <c r="AN93" s="34">
        <f>RTM_PXI!N93</f>
        <v>0</v>
      </c>
      <c r="AO93" s="150">
        <f>GDAM_IEX!H93</f>
        <v>16.46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5.1732800000000001</v>
      </c>
      <c r="E94">
        <f>GT_NG!P94</f>
        <v>14.055297916055181</v>
      </c>
      <c r="F94">
        <f>GT_Spot!P94</f>
        <v>0</v>
      </c>
      <c r="G94">
        <f>PPCL_NG!P94</f>
        <v>43.57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1050.4328140312909</v>
      </c>
      <c r="P94" s="36">
        <v>118.32</v>
      </c>
      <c r="Q94" s="36">
        <v>34.524392416337953</v>
      </c>
      <c r="R94" s="38">
        <v>0</v>
      </c>
      <c r="S94" s="38">
        <v>3.71</v>
      </c>
      <c r="T94" s="37">
        <f>SUMPRODUCT(LTA!J94:AN94,LTA!J$101:AN$101,LTA!J$103:AN$103)</f>
        <v>101.3</v>
      </c>
      <c r="U94" s="37">
        <f>SUMPRODUCT(LTA!J94:AN94,LTA!J$102:AN$102,LTA!J$103:AN$103)</f>
        <v>128.91999999999999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1012.1799999999998</v>
      </c>
      <c r="AB94" s="75">
        <f>-STOA!N94</f>
        <v>0</v>
      </c>
      <c r="AC94">
        <f t="shared" si="3"/>
        <v>24.773714947598162</v>
      </c>
      <c r="AD94">
        <f t="shared" si="4"/>
        <v>2281.5120694160855</v>
      </c>
      <c r="AE94">
        <f>'IDT-1'!B94</f>
        <v>57.487000000000002</v>
      </c>
      <c r="AF94" s="24"/>
      <c r="AG94">
        <f t="shared" si="5"/>
        <v>2338.9990694160856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-251</v>
      </c>
      <c r="AM94" s="34">
        <f>RTM_PXI!H94</f>
        <v>0</v>
      </c>
      <c r="AN94" s="34">
        <f>RTM_PXI!N94</f>
        <v>0</v>
      </c>
      <c r="AO94" s="150">
        <f>GDAM_IEX!H94</f>
        <v>47.43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5.1732800000000001</v>
      </c>
      <c r="E95">
        <f>GT_NG!P95</f>
        <v>14.055297916055181</v>
      </c>
      <c r="F95">
        <f>GT_Spot!P95</f>
        <v>0</v>
      </c>
      <c r="G95">
        <f>PPCL_NG!P95</f>
        <v>43.85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1043.5163961298167</v>
      </c>
      <c r="P95" s="36">
        <v>118.32</v>
      </c>
      <c r="Q95" s="36">
        <v>34.524392416337953</v>
      </c>
      <c r="R95" s="38">
        <v>0</v>
      </c>
      <c r="S95" s="38">
        <v>3.71</v>
      </c>
      <c r="T95" s="37">
        <f>SUMPRODUCT(LTA!J95:AN95,LTA!J$101:AN$101,LTA!J$103:AN$103)</f>
        <v>100.72999999999999</v>
      </c>
      <c r="U95" s="37">
        <f>SUMPRODUCT(LTA!J95:AN95,LTA!J$102:AN$102,LTA!J$103:AN$103)</f>
        <v>127.81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1039.1899999999998</v>
      </c>
      <c r="AB95" s="75">
        <f>-STOA!N95</f>
        <v>0</v>
      </c>
      <c r="AC95">
        <f t="shared" si="3"/>
        <v>25.055432765464701</v>
      </c>
      <c r="AD95">
        <f t="shared" si="4"/>
        <v>2277.0839336967456</v>
      </c>
      <c r="AE95">
        <f>'IDT-1'!B95</f>
        <v>52.063000000000002</v>
      </c>
      <c r="AF95" s="24"/>
      <c r="AG95">
        <f t="shared" si="5"/>
        <v>2329.1469336967457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-269</v>
      </c>
      <c r="AM95" s="34">
        <f>RTM_PXI!H95</f>
        <v>0</v>
      </c>
      <c r="AN95" s="34">
        <f>RTM_PXI!N95</f>
        <v>0</v>
      </c>
      <c r="AO95" s="150">
        <f>GDAM_IEX!H95</f>
        <v>42.59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5.1732800000000001</v>
      </c>
      <c r="E96">
        <f>GT_NG!P96</f>
        <v>14.055297916055181</v>
      </c>
      <c r="F96">
        <f>GT_Spot!P96</f>
        <v>0</v>
      </c>
      <c r="G96">
        <f>PPCL_NG!P96</f>
        <v>43.85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1043.1665515259747</v>
      </c>
      <c r="P96" s="36">
        <v>118.32</v>
      </c>
      <c r="Q96" s="36">
        <v>34.524392416337953</v>
      </c>
      <c r="R96" s="38">
        <v>0</v>
      </c>
      <c r="S96" s="38">
        <v>3.71</v>
      </c>
      <c r="T96" s="37">
        <f>SUMPRODUCT(LTA!J96:AN96,LTA!J$101:AN$101,LTA!J$103:AN$103)</f>
        <v>99.35</v>
      </c>
      <c r="U96" s="37">
        <f>SUMPRODUCT(LTA!J96:AN96,LTA!J$102:AN$102,LTA!J$103:AN$103)</f>
        <v>126.83000000000001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1042.0899999999999</v>
      </c>
      <c r="AB96" s="75">
        <f>-STOA!N96</f>
        <v>0</v>
      </c>
      <c r="AC96">
        <f t="shared" si="3"/>
        <v>24.908748857728941</v>
      </c>
      <c r="AD96">
        <f t="shared" si="4"/>
        <v>2280.6507730006392</v>
      </c>
      <c r="AE96">
        <f>'IDT-1'!B96</f>
        <v>43.927999999999997</v>
      </c>
      <c r="AF96" s="24"/>
      <c r="AG96">
        <f t="shared" si="5"/>
        <v>2324.5787730006391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-259</v>
      </c>
      <c r="AM96" s="34">
        <f>RTM_PXI!H96</f>
        <v>0</v>
      </c>
      <c r="AN96" s="34">
        <f>RTM_PXI!N96</f>
        <v>0</v>
      </c>
      <c r="AO96" s="150">
        <f>GDAM_IEX!H96</f>
        <v>35.82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5.1732800000000001</v>
      </c>
      <c r="E97">
        <f>GT_NG!P97</f>
        <v>14.055297916055181</v>
      </c>
      <c r="F97">
        <f>GT_Spot!P97</f>
        <v>0</v>
      </c>
      <c r="G97">
        <f>PPCL_NG!P97</f>
        <v>43.85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1043.1665515259747</v>
      </c>
      <c r="P97" s="36">
        <v>118.32</v>
      </c>
      <c r="Q97" s="36">
        <v>34.524392416337953</v>
      </c>
      <c r="R97" s="38">
        <v>0</v>
      </c>
      <c r="S97" s="38">
        <v>3.71</v>
      </c>
      <c r="T97" s="37">
        <f>SUMPRODUCT(LTA!J97:AN97,LTA!J$101:AN$101,LTA!J$103:AN$103)</f>
        <v>99.330000000000013</v>
      </c>
      <c r="U97" s="37">
        <f>SUMPRODUCT(LTA!J97:AN97,LTA!J$102:AN$102,LTA!J$103:AN$103)</f>
        <v>126.32000000000001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1020.7899999999998</v>
      </c>
      <c r="AB97" s="75">
        <f>-STOA!N97</f>
        <v>0</v>
      </c>
      <c r="AC97">
        <f t="shared" si="3"/>
        <v>24.857922643039672</v>
      </c>
      <c r="AD97">
        <f t="shared" si="4"/>
        <v>2246.8015992153278</v>
      </c>
      <c r="AE97">
        <f>'IDT-1'!B97</f>
        <v>46.64</v>
      </c>
      <c r="AF97" s="24"/>
      <c r="AG97">
        <f t="shared" si="5"/>
        <v>2293.4415992153276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-273</v>
      </c>
      <c r="AM97" s="34">
        <f>RTM_PXI!H97</f>
        <v>0</v>
      </c>
      <c r="AN97" s="34">
        <f>RTM_PXI!N97</f>
        <v>0</v>
      </c>
      <c r="AO97" s="150">
        <f>GDAM_IEX!H97</f>
        <v>37.75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5.1732800000000001</v>
      </c>
      <c r="E98">
        <f>GT_NG!P98</f>
        <v>14.055297916055181</v>
      </c>
      <c r="F98">
        <f>GT_Spot!P98</f>
        <v>0</v>
      </c>
      <c r="G98">
        <f>PPCL_NG!P98</f>
        <v>43.85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1043.1665515259747</v>
      </c>
      <c r="P98" s="36">
        <v>118.32</v>
      </c>
      <c r="Q98" s="36">
        <v>34.524392416337953</v>
      </c>
      <c r="R98" s="38">
        <v>0</v>
      </c>
      <c r="S98" s="38">
        <v>3.71</v>
      </c>
      <c r="T98" s="37">
        <f>SUMPRODUCT(LTA!J98:AN98,LTA!J$101:AN$101,LTA!J$103:AN$103)</f>
        <v>99.62</v>
      </c>
      <c r="U98" s="37">
        <f>SUMPRODUCT(LTA!J98:AN98,LTA!J$102:AN$102,LTA!J$103:AN$103)</f>
        <v>126.78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1004.3399999999998</v>
      </c>
      <c r="AB98" s="75">
        <f>-STOA!N98</f>
        <v>0</v>
      </c>
      <c r="AC98">
        <f t="shared" si="3"/>
        <v>24.693900515517477</v>
      </c>
      <c r="AD98">
        <f t="shared" si="4"/>
        <v>2230.3356213428506</v>
      </c>
      <c r="AE98">
        <f>'IDT-1'!B98</f>
        <v>43.927999999999997</v>
      </c>
      <c r="AF98" s="24"/>
      <c r="AG98">
        <f t="shared" si="5"/>
        <v>2274.2636213428505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-272</v>
      </c>
      <c r="AM98" s="34">
        <f>RTM_PXI!H98</f>
        <v>0</v>
      </c>
      <c r="AN98" s="34">
        <f>RTM_PXI!N98</f>
        <v>0</v>
      </c>
      <c r="AO98" s="150">
        <f>GDAM_IEX!H98</f>
        <v>35.82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0.12415871999999978</v>
      </c>
      <c r="E99">
        <f t="shared" si="6"/>
        <v>0.32931379039644726</v>
      </c>
      <c r="F99">
        <f t="shared" si="6"/>
        <v>0</v>
      </c>
      <c r="G99">
        <f t="shared" si="6"/>
        <v>1.0284316983216397</v>
      </c>
      <c r="H99">
        <f t="shared" si="6"/>
        <v>0</v>
      </c>
      <c r="I99">
        <f t="shared" si="6"/>
        <v>-5.0145000000000065E-2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21.164576128507473</v>
      </c>
      <c r="P99" s="36">
        <f t="shared" si="6"/>
        <v>1.9345338063283442</v>
      </c>
      <c r="Q99" s="36">
        <f t="shared" si="6"/>
        <v>0.52852151479666643</v>
      </c>
      <c r="R99" s="38">
        <f t="shared" si="6"/>
        <v>0.52920990657316702</v>
      </c>
      <c r="S99" s="38">
        <f t="shared" si="6"/>
        <v>6.2340000000000124E-2</v>
      </c>
      <c r="T99" s="37">
        <f t="shared" si="6"/>
        <v>4.9103625000000024</v>
      </c>
      <c r="U99" s="37">
        <f t="shared" si="6"/>
        <v>2.8449474999999995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-1.0082500000000001</v>
      </c>
      <c r="AA99" s="75">
        <f t="shared" si="6"/>
        <v>20.594854999999999</v>
      </c>
      <c r="AB99" s="75">
        <f t="shared" si="6"/>
        <v>0</v>
      </c>
      <c r="AC99">
        <f t="shared" si="6"/>
        <v>0.50874068380748694</v>
      </c>
      <c r="AD99">
        <f t="shared" si="6"/>
        <v>50.103092381116241</v>
      </c>
      <c r="AE99">
        <f t="shared" si="6"/>
        <v>0.37476450000000011</v>
      </c>
      <c r="AG99">
        <f t="shared" si="6"/>
        <v>50.477856881116239</v>
      </c>
      <c r="AI99">
        <f t="shared" si="6"/>
        <v>0</v>
      </c>
      <c r="AJ99">
        <f t="shared" si="6"/>
        <v>0</v>
      </c>
      <c r="AK99">
        <f t="shared" si="6"/>
        <v>7.3812500000000003E-2</v>
      </c>
      <c r="AL99">
        <f t="shared" si="6"/>
        <v>-2.5255000000000001</v>
      </c>
      <c r="AM99">
        <f t="shared" si="6"/>
        <v>0</v>
      </c>
      <c r="AN99">
        <f t="shared" si="6"/>
        <v>0</v>
      </c>
      <c r="AO99">
        <f t="shared" si="6"/>
        <v>7.0665000000000006E-2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45107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TWEPL!Q3</f>
        <v>2.8929199999999997</v>
      </c>
      <c r="E3">
        <f>GT_NG!Q3</f>
        <v>7.3153915935893563</v>
      </c>
      <c r="F3">
        <f>GT_Spot!Q3</f>
        <v>0</v>
      </c>
      <c r="G3">
        <f>PPCL_NG!Q3</f>
        <v>24.43</v>
      </c>
      <c r="H3">
        <f>PPCL_Spot!Q3</f>
        <v>0</v>
      </c>
      <c r="I3">
        <f>Bawana_NG!Q3</f>
        <v>-1.3500000000000003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734.89172900886399</v>
      </c>
      <c r="P3" s="36">
        <v>68.42</v>
      </c>
      <c r="Q3" s="36">
        <v>19.962539763328667</v>
      </c>
      <c r="R3" s="38">
        <v>0</v>
      </c>
      <c r="S3" s="38">
        <v>0</v>
      </c>
      <c r="T3" s="37">
        <f>SUMPRODUCT(LTA!J3:AN3,LTA!J$101:AN$101,LTA!J$104:AN$104)</f>
        <v>64.989999999999995</v>
      </c>
      <c r="U3" s="37">
        <f>SUMPRODUCT(LTA!J3:AN3,LTA!J$102:AN$102,LTA!J$104:AN$104)</f>
        <v>131.45000000000002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-61</v>
      </c>
      <c r="AA3" s="75">
        <f>STOA!I3</f>
        <v>464.1</v>
      </c>
      <c r="AB3" s="75">
        <f>-STOA!O3</f>
        <v>0</v>
      </c>
      <c r="AC3">
        <f>SUMIF(B3:AB3,"&gt;0")*$AC$2-SUMIF(B3:AB3,"&lt;0")*($AC$2/(1-$AC$2))+SUMIF(AI3:AR3,"&gt;0")*$AC$2-SUMIF(AI3:AR3,"&lt;0")*($AC$2/(1-$AC$2))</f>
        <v>14.71496543522534</v>
      </c>
      <c r="AD3">
        <f>SUM(B3:AB3,AI3:AR3)-AC3</f>
        <v>1351.3876149305568</v>
      </c>
      <c r="AE3">
        <f>'IDT-1'!C3</f>
        <v>-47</v>
      </c>
      <c r="AF3" s="24"/>
      <c r="AG3">
        <f>SUM(AD3:AF3)</f>
        <v>1304.3876149305568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2.8929199999999997</v>
      </c>
      <c r="E4">
        <f>GT_NG!Q4</f>
        <v>7.3153915935893563</v>
      </c>
      <c r="F4">
        <f>GT_Spot!Q4</f>
        <v>0</v>
      </c>
      <c r="G4">
        <f>PPCL_NG!Q4</f>
        <v>24.43</v>
      </c>
      <c r="H4">
        <f>PPCL_Spot!Q4</f>
        <v>0</v>
      </c>
      <c r="I4">
        <f>Bawana_NG!Q4</f>
        <v>-1.3500000000000003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735.5223905372917</v>
      </c>
      <c r="P4" s="36">
        <v>68.42</v>
      </c>
      <c r="Q4" s="36">
        <v>19.962539763328667</v>
      </c>
      <c r="R4" s="38">
        <v>0</v>
      </c>
      <c r="S4" s="38">
        <v>0</v>
      </c>
      <c r="T4" s="37">
        <f>SUMPRODUCT(LTA!J4:AN4,LTA!J$101:AN$101,LTA!J$104:AN$104)</f>
        <v>63.91</v>
      </c>
      <c r="U4" s="37">
        <f>SUMPRODUCT(LTA!J4:AN4,LTA!J$102:AN$102,LTA!J$104:AN$104)</f>
        <v>131.4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-61</v>
      </c>
      <c r="AA4" s="75">
        <f>STOA!I4</f>
        <v>464.1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14.710571256675506</v>
      </c>
      <c r="AD4">
        <f t="shared" ref="AD4:AD67" si="1">SUM(B4:AB4,AI4:AR4)-AC4</f>
        <v>1350.8926706375341</v>
      </c>
      <c r="AE4">
        <f>'IDT-1'!C4</f>
        <v>-67</v>
      </c>
      <c r="AF4" s="24"/>
      <c r="AG4">
        <f t="shared" ref="AG4:AG67" si="2">SUM(AD4:AF4)</f>
        <v>1283.8926706375341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2.8929199999999997</v>
      </c>
      <c r="E5">
        <f>GT_NG!Q5</f>
        <v>7.3153915935893563</v>
      </c>
      <c r="F5">
        <f>GT_Spot!Q5</f>
        <v>0</v>
      </c>
      <c r="G5">
        <f>PPCL_NG!Q5</f>
        <v>24.43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735.66614967622115</v>
      </c>
      <c r="P5" s="36">
        <v>68.42</v>
      </c>
      <c r="Q5" s="36">
        <v>19.962539763328667</v>
      </c>
      <c r="R5" s="38">
        <v>0</v>
      </c>
      <c r="S5" s="38">
        <v>0</v>
      </c>
      <c r="T5" s="37">
        <f>SUMPRODUCT(LTA!J5:AN5,LTA!J$101:AN$101,LTA!J$104:AN$104)</f>
        <v>54.89</v>
      </c>
      <c r="U5" s="37">
        <f>SUMPRODUCT(LTA!J5:AN5,LTA!J$102:AN$102,LTA!J$104:AN$104)</f>
        <v>124.79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-86</v>
      </c>
      <c r="AA5" s="75">
        <f>STOA!I5</f>
        <v>464.1</v>
      </c>
      <c r="AB5" s="75">
        <f>-STOA!O5</f>
        <v>0</v>
      </c>
      <c r="AC5">
        <f t="shared" si="0"/>
        <v>14.911661182941504</v>
      </c>
      <c r="AD5">
        <f t="shared" si="1"/>
        <v>1297.2053398501978</v>
      </c>
      <c r="AE5">
        <f>'IDT-1'!C5</f>
        <v>-56.023000000000003</v>
      </c>
      <c r="AF5" s="24"/>
      <c r="AG5">
        <f t="shared" si="2"/>
        <v>1241.1823398501979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-103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2.8929199999999997</v>
      </c>
      <c r="E6">
        <f>GT_NG!Q6</f>
        <v>7.3153915935893563</v>
      </c>
      <c r="F6">
        <f>GT_Spot!Q6</f>
        <v>0</v>
      </c>
      <c r="G6">
        <f>PPCL_NG!Q6</f>
        <v>24.43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735.66614967622115</v>
      </c>
      <c r="P6" s="36">
        <v>68.42</v>
      </c>
      <c r="Q6" s="36">
        <v>19.962539763328667</v>
      </c>
      <c r="R6" s="38">
        <v>0</v>
      </c>
      <c r="S6" s="38">
        <v>0</v>
      </c>
      <c r="T6" s="37">
        <f>SUMPRODUCT(LTA!J6:AN6,LTA!J$101:AN$101,LTA!J$104:AN$104)</f>
        <v>52.76</v>
      </c>
      <c r="U6" s="37">
        <f>SUMPRODUCT(LTA!J6:AN6,LTA!J$102:AN$102,LTA!J$104:AN$104)</f>
        <v>124.51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-116</v>
      </c>
      <c r="AA6" s="75">
        <f>STOA!I6</f>
        <v>464.1</v>
      </c>
      <c r="AB6" s="75">
        <f>-STOA!O6</f>
        <v>0</v>
      </c>
      <c r="AC6">
        <f t="shared" si="0"/>
        <v>15.236700156307124</v>
      </c>
      <c r="AD6">
        <f t="shared" si="1"/>
        <v>1255.470300876832</v>
      </c>
      <c r="AE6">
        <f>'IDT-1'!C6</f>
        <v>-34.472999999999999</v>
      </c>
      <c r="AF6" s="24"/>
      <c r="AG6">
        <f t="shared" si="2"/>
        <v>1220.997300876832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-112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2.8929199999999997</v>
      </c>
      <c r="E7">
        <f>GT_NG!Q7</f>
        <v>7.3153915935893563</v>
      </c>
      <c r="F7">
        <f>GT_Spot!Q7</f>
        <v>0</v>
      </c>
      <c r="G7">
        <f>PPCL_NG!Q7</f>
        <v>24.43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735.20108257724974</v>
      </c>
      <c r="P7" s="36">
        <v>68.42</v>
      </c>
      <c r="Q7" s="36">
        <v>9.6814170692431549</v>
      </c>
      <c r="R7" s="38">
        <v>0</v>
      </c>
      <c r="S7" s="38">
        <v>0</v>
      </c>
      <c r="T7" s="37">
        <f>SUMPRODUCT(LTA!J7:AN7,LTA!J$101:AN$101,LTA!J$104:AN$104)</f>
        <v>51.15</v>
      </c>
      <c r="U7" s="37">
        <f>SUMPRODUCT(LTA!J7:AN7,LTA!J$102:AN$102,LTA!J$104:AN$104)</f>
        <v>123.81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-142</v>
      </c>
      <c r="AA7" s="75">
        <f>STOA!I7</f>
        <v>464.1</v>
      </c>
      <c r="AB7" s="75">
        <f>-STOA!O7</f>
        <v>0</v>
      </c>
      <c r="AC7">
        <f t="shared" si="0"/>
        <v>15.423662021882864</v>
      </c>
      <c r="AD7">
        <f t="shared" si="1"/>
        <v>1208.2271492181992</v>
      </c>
      <c r="AE7">
        <f>'IDT-1'!C7</f>
        <v>-19.329000000000001</v>
      </c>
      <c r="AF7" s="24"/>
      <c r="AG7">
        <f t="shared" si="2"/>
        <v>1188.8981492181993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-120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2.8929199999999997</v>
      </c>
      <c r="E8">
        <f>GT_NG!Q8</f>
        <v>7.3153915935893563</v>
      </c>
      <c r="F8">
        <f>GT_Spot!Q8</f>
        <v>0</v>
      </c>
      <c r="G8">
        <f>PPCL_NG!Q8</f>
        <v>24.43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735.20108257724974</v>
      </c>
      <c r="P8" s="36">
        <v>68.42</v>
      </c>
      <c r="Q8" s="36">
        <v>9.6814170692431549</v>
      </c>
      <c r="R8" s="38">
        <v>0</v>
      </c>
      <c r="S8" s="38">
        <v>0</v>
      </c>
      <c r="T8" s="37">
        <f>SUMPRODUCT(LTA!J8:AN8,LTA!J$101:AN$101,LTA!J$104:AN$104)</f>
        <v>36.770000000000003</v>
      </c>
      <c r="U8" s="37">
        <f>SUMPRODUCT(LTA!J8:AN8,LTA!J$102:AN$102,LTA!J$104:AN$104)</f>
        <v>122.83000000000001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-187</v>
      </c>
      <c r="AA8" s="75">
        <f>STOA!I8</f>
        <v>464.1</v>
      </c>
      <c r="AB8" s="75">
        <f>-STOA!O8</f>
        <v>0</v>
      </c>
      <c r="AC8">
        <f t="shared" si="0"/>
        <v>15.616984740204089</v>
      </c>
      <c r="AD8">
        <f t="shared" si="1"/>
        <v>1155.6738264998783</v>
      </c>
      <c r="AE8">
        <f>'IDT-1'!C8</f>
        <v>0</v>
      </c>
      <c r="AF8" s="24"/>
      <c r="AG8">
        <f t="shared" si="2"/>
        <v>1155.6738264998783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-112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2.8929199999999997</v>
      </c>
      <c r="E9">
        <f>GT_NG!Q9</f>
        <v>7.3153915935893563</v>
      </c>
      <c r="F9">
        <f>GT_Spot!Q9</f>
        <v>0</v>
      </c>
      <c r="G9">
        <f>PPCL_NG!Q9</f>
        <v>24.43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732.18025336831943</v>
      </c>
      <c r="P9" s="36">
        <v>68.42</v>
      </c>
      <c r="Q9" s="36">
        <v>9.6814170692431549</v>
      </c>
      <c r="R9" s="38">
        <v>0</v>
      </c>
      <c r="S9" s="38">
        <v>0</v>
      </c>
      <c r="T9" s="37">
        <f>SUMPRODUCT(LTA!J9:AN9,LTA!J$101:AN$101,LTA!J$104:AN$104)</f>
        <v>35.450000000000003</v>
      </c>
      <c r="U9" s="37">
        <f>SUMPRODUCT(LTA!J9:AN9,LTA!J$102:AN$102,LTA!J$104:AN$104)</f>
        <v>121.67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-212</v>
      </c>
      <c r="AA9" s="75">
        <f>STOA!I9</f>
        <v>464.1</v>
      </c>
      <c r="AB9" s="75">
        <f>-STOA!O9</f>
        <v>0</v>
      </c>
      <c r="AC9">
        <f t="shared" si="0"/>
        <v>15.790530631220385</v>
      </c>
      <c r="AD9">
        <f t="shared" si="1"/>
        <v>1124.9994513999313</v>
      </c>
      <c r="AE9">
        <f>'IDT-1'!C9</f>
        <v>0</v>
      </c>
      <c r="AF9" s="24"/>
      <c r="AG9">
        <f t="shared" si="2"/>
        <v>1124.9994513999313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-112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2.8929199999999997</v>
      </c>
      <c r="E10">
        <f>GT_NG!Q10</f>
        <v>7.3153915935893563</v>
      </c>
      <c r="F10">
        <f>GT_Spot!Q10</f>
        <v>0</v>
      </c>
      <c r="G10">
        <f>PPCL_NG!Q10</f>
        <v>24.43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729.61559636343713</v>
      </c>
      <c r="P10" s="36">
        <v>32.909999999999997</v>
      </c>
      <c r="Q10" s="36">
        <v>9.6814170692431549</v>
      </c>
      <c r="R10" s="38">
        <v>0</v>
      </c>
      <c r="S10" s="38">
        <v>0</v>
      </c>
      <c r="T10" s="37">
        <f>SUMPRODUCT(LTA!J10:AN10,LTA!J$101:AN$101,LTA!J$104:AN$104)</f>
        <v>34.78</v>
      </c>
      <c r="U10" s="37">
        <f>SUMPRODUCT(LTA!J10:AN10,LTA!J$102:AN$102,LTA!J$104:AN$104)</f>
        <v>120.86000000000001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-235</v>
      </c>
      <c r="AA10" s="75">
        <f>STOA!I10</f>
        <v>464.1</v>
      </c>
      <c r="AB10" s="75">
        <f>-STOA!O10</f>
        <v>0</v>
      </c>
      <c r="AC10">
        <f t="shared" si="0"/>
        <v>15.167227696389366</v>
      </c>
      <c r="AD10">
        <f t="shared" si="1"/>
        <v>1117.0680973298802</v>
      </c>
      <c r="AE10">
        <f>'IDT-1'!C10</f>
        <v>0</v>
      </c>
      <c r="AF10" s="24"/>
      <c r="AG10">
        <f t="shared" si="2"/>
        <v>1117.0680973298802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-58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2.8929199999999997</v>
      </c>
      <c r="E11">
        <f>GT_NG!Q11</f>
        <v>7.6674493689462873</v>
      </c>
      <c r="F11">
        <f>GT_Spot!Q11</f>
        <v>0</v>
      </c>
      <c r="G11">
        <f>PPCL_NG!Q11</f>
        <v>24.43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714.71554525464705</v>
      </c>
      <c r="P11" s="36">
        <v>32.909999999999997</v>
      </c>
      <c r="Q11" s="36">
        <v>9.68</v>
      </c>
      <c r="R11" s="38">
        <v>0</v>
      </c>
      <c r="S11" s="38">
        <v>0</v>
      </c>
      <c r="T11" s="37">
        <f>SUMPRODUCT(LTA!J11:AN11,LTA!J$101:AN$101,LTA!J$104:AN$104)</f>
        <v>34.880000000000003</v>
      </c>
      <c r="U11" s="37">
        <f>SUMPRODUCT(LTA!J11:AN11,LTA!J$102:AN$102,LTA!J$104:AN$104)</f>
        <v>114.95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-199</v>
      </c>
      <c r="AA11" s="75">
        <f>STOA!I11</f>
        <v>464.1</v>
      </c>
      <c r="AB11" s="75">
        <f>-STOA!O11</f>
        <v>0</v>
      </c>
      <c r="AC11">
        <f t="shared" si="0"/>
        <v>15.174505562811914</v>
      </c>
      <c r="AD11">
        <f t="shared" si="1"/>
        <v>1075.7014090607815</v>
      </c>
      <c r="AE11">
        <f>'IDT-1'!C11</f>
        <v>0</v>
      </c>
      <c r="AF11" s="24"/>
      <c r="AG11">
        <f t="shared" si="2"/>
        <v>1075.7014090607815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-115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2.8929199999999997</v>
      </c>
      <c r="E12">
        <f>GT_NG!Q12</f>
        <v>7.6471382447901384</v>
      </c>
      <c r="F12">
        <f>GT_Spot!Q12</f>
        <v>0</v>
      </c>
      <c r="G12">
        <f>PPCL_NG!Q12</f>
        <v>24.43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710.75051464127705</v>
      </c>
      <c r="P12" s="36">
        <v>32.909999999999997</v>
      </c>
      <c r="Q12" s="36">
        <v>9.68</v>
      </c>
      <c r="R12" s="38">
        <v>0</v>
      </c>
      <c r="S12" s="38">
        <v>0</v>
      </c>
      <c r="T12" s="37">
        <f>SUMPRODUCT(LTA!J12:AN12,LTA!J$101:AN$101,LTA!J$104:AN$104)</f>
        <v>38.4</v>
      </c>
      <c r="U12" s="37">
        <f>SUMPRODUCT(LTA!J12:AN12,LTA!J$102:AN$102,LTA!J$104:AN$104)</f>
        <v>115.55000000000001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-214</v>
      </c>
      <c r="AA12" s="75">
        <f>STOA!I12</f>
        <v>464.1</v>
      </c>
      <c r="AB12" s="75">
        <f>-STOA!O12</f>
        <v>0</v>
      </c>
      <c r="AC12">
        <f t="shared" si="0"/>
        <v>15.353253105965591</v>
      </c>
      <c r="AD12">
        <f t="shared" si="1"/>
        <v>1055.6573197801015</v>
      </c>
      <c r="AE12">
        <f>'IDT-1'!C12</f>
        <v>0</v>
      </c>
      <c r="AF12" s="24"/>
      <c r="AG12">
        <f t="shared" si="2"/>
        <v>1055.6573197801015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-120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2.8929199999999997</v>
      </c>
      <c r="E13">
        <f>GT_NG!Q13</f>
        <v>7.6471382447901384</v>
      </c>
      <c r="F13">
        <f>GT_Spot!Q13</f>
        <v>0</v>
      </c>
      <c r="G13">
        <f>PPCL_NG!Q13</f>
        <v>24.43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709.79074070348702</v>
      </c>
      <c r="P13" s="36">
        <v>32.909999999999997</v>
      </c>
      <c r="Q13" s="36">
        <v>9.68</v>
      </c>
      <c r="R13" s="38">
        <v>0</v>
      </c>
      <c r="S13" s="38">
        <v>0</v>
      </c>
      <c r="T13" s="37">
        <f>SUMPRODUCT(LTA!J13:AN13,LTA!J$101:AN$101,LTA!J$104:AN$104)</f>
        <v>38.07</v>
      </c>
      <c r="U13" s="37">
        <f>SUMPRODUCT(LTA!J13:AN13,LTA!J$102:AN$102,LTA!J$104:AN$104)</f>
        <v>116.78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-208.8</v>
      </c>
      <c r="AA13" s="75">
        <f>STOA!I13</f>
        <v>464.1</v>
      </c>
      <c r="AB13" s="75">
        <f>-STOA!O13</f>
        <v>0</v>
      </c>
      <c r="AC13">
        <f t="shared" si="0"/>
        <v>15.421976489986163</v>
      </c>
      <c r="AD13">
        <f t="shared" si="1"/>
        <v>1047.7288224582908</v>
      </c>
      <c r="AE13">
        <f>'IDT-1'!C13</f>
        <v>0</v>
      </c>
      <c r="AF13" s="24"/>
      <c r="AG13">
        <f t="shared" si="2"/>
        <v>1047.7288224582908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-133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2.8929199999999997</v>
      </c>
      <c r="E14">
        <f>GT_NG!Q14</f>
        <v>7.6471382447901384</v>
      </c>
      <c r="F14">
        <f>GT_Spot!Q14</f>
        <v>0</v>
      </c>
      <c r="G14">
        <f>PPCL_NG!Q14</f>
        <v>24.43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708.83096676569699</v>
      </c>
      <c r="P14" s="36">
        <v>32.909999999999997</v>
      </c>
      <c r="Q14" s="36">
        <v>9.68</v>
      </c>
      <c r="R14" s="38">
        <v>0</v>
      </c>
      <c r="S14" s="38">
        <v>0</v>
      </c>
      <c r="T14" s="37">
        <f>SUMPRODUCT(LTA!J14:AN14,LTA!J$101:AN$101,LTA!J$104:AN$104)</f>
        <v>40.53</v>
      </c>
      <c r="U14" s="37">
        <f>SUMPRODUCT(LTA!J14:AN14,LTA!J$102:AN$102,LTA!J$104:AN$104)</f>
        <v>118.49000000000001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-194</v>
      </c>
      <c r="AA14" s="75">
        <f>STOA!I14</f>
        <v>464.1</v>
      </c>
      <c r="AB14" s="75">
        <f>-STOA!O14</f>
        <v>0</v>
      </c>
      <c r="AC14">
        <f t="shared" si="0"/>
        <v>15.647320910326348</v>
      </c>
      <c r="AD14">
        <f t="shared" si="1"/>
        <v>1028.5137041001608</v>
      </c>
      <c r="AE14">
        <f>'IDT-1'!C14</f>
        <v>0</v>
      </c>
      <c r="AF14" s="24"/>
      <c r="AG14">
        <f t="shared" si="2"/>
        <v>1028.5137041001608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-170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2.8929199999999997</v>
      </c>
      <c r="E15">
        <f>GT_NG!Q15</f>
        <v>7.6471382447901384</v>
      </c>
      <c r="F15">
        <f>GT_Spot!Q15</f>
        <v>0</v>
      </c>
      <c r="G15">
        <f>PPCL_NG!Q15</f>
        <v>24.43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710.5190872365838</v>
      </c>
      <c r="P15" s="36">
        <v>32.909999999999997</v>
      </c>
      <c r="Q15" s="36">
        <v>9.68</v>
      </c>
      <c r="R15" s="38">
        <v>0</v>
      </c>
      <c r="S15" s="38">
        <v>0</v>
      </c>
      <c r="T15" s="37">
        <f>SUMPRODUCT(LTA!J15:AN15,LTA!J$101:AN$101,LTA!J$104:AN$104)</f>
        <v>42.43</v>
      </c>
      <c r="U15" s="37">
        <f>SUMPRODUCT(LTA!J15:AN15,LTA!J$102:AN$102,LTA!J$104:AN$104)</f>
        <v>120.42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-135.9</v>
      </c>
      <c r="AA15" s="75">
        <f>STOA!I15</f>
        <v>392.7299999999999</v>
      </c>
      <c r="AB15" s="75">
        <f>-STOA!O15</f>
        <v>-30</v>
      </c>
      <c r="AC15">
        <f t="shared" si="0"/>
        <v>14.374442610986696</v>
      </c>
      <c r="AD15">
        <f t="shared" si="1"/>
        <v>1042.034702870387</v>
      </c>
      <c r="AE15">
        <f>'IDT-1'!C15</f>
        <v>0</v>
      </c>
      <c r="AF15" s="24"/>
      <c r="AG15">
        <f t="shared" si="2"/>
        <v>1042.034702870387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-120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2.8929199999999997</v>
      </c>
      <c r="E16">
        <f>GT_NG!Q16</f>
        <v>7.6471382447901384</v>
      </c>
      <c r="F16">
        <f>GT_Spot!Q16</f>
        <v>0</v>
      </c>
      <c r="G16">
        <f>PPCL_NG!Q16</f>
        <v>24.43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703.73924913305018</v>
      </c>
      <c r="P16" s="36">
        <v>32.909999999999997</v>
      </c>
      <c r="Q16" s="36">
        <v>9.68</v>
      </c>
      <c r="R16" s="38">
        <v>0</v>
      </c>
      <c r="S16" s="38">
        <v>0</v>
      </c>
      <c r="T16" s="37">
        <f>SUMPRODUCT(LTA!J16:AN16,LTA!J$101:AN$101,LTA!J$104:AN$104)</f>
        <v>44.38</v>
      </c>
      <c r="U16" s="37">
        <f>SUMPRODUCT(LTA!J16:AN16,LTA!J$102:AN$102,LTA!J$104:AN$104)</f>
        <v>121.56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-114</v>
      </c>
      <c r="AA16" s="75">
        <f>STOA!I16</f>
        <v>392.7299999999999</v>
      </c>
      <c r="AB16" s="75">
        <f>-STOA!O16</f>
        <v>-30</v>
      </c>
      <c r="AC16">
        <f t="shared" si="0"/>
        <v>14.413884868605383</v>
      </c>
      <c r="AD16">
        <f t="shared" si="1"/>
        <v>1030.2054225092345</v>
      </c>
      <c r="AE16">
        <f>'IDT-1'!C16</f>
        <v>0</v>
      </c>
      <c r="AF16" s="24"/>
      <c r="AG16">
        <f t="shared" si="2"/>
        <v>1030.2054225092345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-150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2.8929199999999997</v>
      </c>
      <c r="E17">
        <f>GT_NG!Q17</f>
        <v>7.6471382447901384</v>
      </c>
      <c r="F17">
        <f>GT_Spot!Q17</f>
        <v>0</v>
      </c>
      <c r="G17">
        <f>PPCL_NG!Q17</f>
        <v>24.43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697.36962236828106</v>
      </c>
      <c r="P17" s="36">
        <v>32.909999999999997</v>
      </c>
      <c r="Q17" s="36">
        <v>9.68</v>
      </c>
      <c r="R17" s="38">
        <v>0</v>
      </c>
      <c r="S17" s="38">
        <v>0</v>
      </c>
      <c r="T17" s="37">
        <f>SUMPRODUCT(LTA!J17:AN17,LTA!J$101:AN$101,LTA!J$104:AN$104)</f>
        <v>30.89</v>
      </c>
      <c r="U17" s="37">
        <f>SUMPRODUCT(LTA!J17:AN17,LTA!J$102:AN$102,LTA!J$104:AN$104)</f>
        <v>64.34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-133</v>
      </c>
      <c r="AA17" s="75">
        <f>STOA!I17</f>
        <v>392.7299999999999</v>
      </c>
      <c r="AB17" s="75">
        <f>-STOA!O17</f>
        <v>-30</v>
      </c>
      <c r="AC17">
        <f t="shared" si="0"/>
        <v>13.114115226521742</v>
      </c>
      <c r="AD17">
        <f t="shared" si="1"/>
        <v>1024.4255653865494</v>
      </c>
      <c r="AE17">
        <f>'IDT-1'!C17</f>
        <v>0</v>
      </c>
      <c r="AF17" s="24"/>
      <c r="AG17">
        <f t="shared" si="2"/>
        <v>1024.4255653865494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-61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2.8929199999999997</v>
      </c>
      <c r="E18">
        <f>GT_NG!Q18</f>
        <v>7.6471382447901384</v>
      </c>
      <c r="F18">
        <f>GT_Spot!Q18</f>
        <v>0</v>
      </c>
      <c r="G18">
        <f>PPCL_NG!Q18</f>
        <v>24.43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697.36962236828106</v>
      </c>
      <c r="P18" s="36">
        <v>32.909999999999997</v>
      </c>
      <c r="Q18" s="36">
        <v>9.68</v>
      </c>
      <c r="R18" s="38">
        <v>0</v>
      </c>
      <c r="S18" s="38">
        <v>0</v>
      </c>
      <c r="T18" s="37">
        <f>SUMPRODUCT(LTA!J18:AN18,LTA!J$101:AN$101,LTA!J$104:AN$104)</f>
        <v>32.32</v>
      </c>
      <c r="U18" s="37">
        <f>SUMPRODUCT(LTA!J18:AN18,LTA!J$102:AN$102,LTA!J$104:AN$104)</f>
        <v>64.789999999999992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-143</v>
      </c>
      <c r="AA18" s="75">
        <f>STOA!I18</f>
        <v>392.7299999999999</v>
      </c>
      <c r="AB18" s="75">
        <f>-STOA!O18</f>
        <v>-30</v>
      </c>
      <c r="AC18">
        <f t="shared" si="0"/>
        <v>13.32597803201004</v>
      </c>
      <c r="AD18">
        <f t="shared" si="1"/>
        <v>1004.0937025810609</v>
      </c>
      <c r="AE18">
        <f>'IDT-1'!C18</f>
        <v>0</v>
      </c>
      <c r="AF18" s="24"/>
      <c r="AG18">
        <f t="shared" si="2"/>
        <v>1004.0937025810609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-73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2.8929199999999997</v>
      </c>
      <c r="E19">
        <f>GT_NG!Q19</f>
        <v>7.6471382447901384</v>
      </c>
      <c r="F19">
        <f>GT_Spot!Q19</f>
        <v>0</v>
      </c>
      <c r="G19">
        <f>PPCL_NG!Q19</f>
        <v>24.43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696.58597068542258</v>
      </c>
      <c r="P19" s="36">
        <v>32.909999999999997</v>
      </c>
      <c r="Q19" s="36">
        <v>9.68</v>
      </c>
      <c r="R19" s="38">
        <v>0</v>
      </c>
      <c r="S19" s="38">
        <v>0</v>
      </c>
      <c r="T19" s="37">
        <f>SUMPRODUCT(LTA!J19:AN19,LTA!J$101:AN$101,LTA!J$104:AN$104)</f>
        <v>31.44</v>
      </c>
      <c r="U19" s="37">
        <f>SUMPRODUCT(LTA!J19:AN19,LTA!J$102:AN$102,LTA!J$104:AN$104)</f>
        <v>64.239999999999995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-153</v>
      </c>
      <c r="AA19" s="75">
        <f>STOA!I19</f>
        <v>392.7299999999999</v>
      </c>
      <c r="AB19" s="75">
        <f>-STOA!O19</f>
        <v>-30</v>
      </c>
      <c r="AC19">
        <f t="shared" si="0"/>
        <v>13.359766662334053</v>
      </c>
      <c r="AD19">
        <f t="shared" si="1"/>
        <v>995.8462622678785</v>
      </c>
      <c r="AE19">
        <f>'IDT-1'!C19</f>
        <v>0</v>
      </c>
      <c r="AF19" s="24"/>
      <c r="AG19">
        <f t="shared" si="2"/>
        <v>995.8462622678785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-69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2.8929199999999997</v>
      </c>
      <c r="E20">
        <f>GT_NG!Q20</f>
        <v>7.6674493689462873</v>
      </c>
      <c r="F20">
        <f>GT_Spot!Q20</f>
        <v>0</v>
      </c>
      <c r="G20">
        <f>PPCL_NG!Q20</f>
        <v>24.43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692.10575946696611</v>
      </c>
      <c r="P20" s="36">
        <v>32.909999999999997</v>
      </c>
      <c r="Q20" s="36">
        <v>9.6800000000000015</v>
      </c>
      <c r="R20" s="38">
        <v>0</v>
      </c>
      <c r="S20" s="38">
        <v>0</v>
      </c>
      <c r="T20" s="37">
        <f>SUMPRODUCT(LTA!J20:AN20,LTA!J$101:AN$101,LTA!J$104:AN$104)</f>
        <v>57.87</v>
      </c>
      <c r="U20" s="37">
        <f>SUMPRODUCT(LTA!J20:AN20,LTA!J$102:AN$102,LTA!J$104:AN$104)</f>
        <v>75.13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-168</v>
      </c>
      <c r="AA20" s="75">
        <f>STOA!I20</f>
        <v>392.7299999999999</v>
      </c>
      <c r="AB20" s="75">
        <f>-STOA!O20</f>
        <v>-30</v>
      </c>
      <c r="AC20">
        <f t="shared" si="0"/>
        <v>13.737716816726167</v>
      </c>
      <c r="AD20">
        <f t="shared" si="1"/>
        <v>1018.328412019186</v>
      </c>
      <c r="AE20">
        <f>'IDT-1'!C20</f>
        <v>0</v>
      </c>
      <c r="AF20" s="24"/>
      <c r="AG20">
        <f t="shared" si="2"/>
        <v>1018.328412019186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-64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2.8929199999999997</v>
      </c>
      <c r="E21">
        <f>GT_NG!Q21</f>
        <v>7.6674493689462873</v>
      </c>
      <c r="F21">
        <f>GT_Spot!Q21</f>
        <v>0</v>
      </c>
      <c r="G21">
        <f>PPCL_NG!Q21</f>
        <v>24.43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667.13305633967741</v>
      </c>
      <c r="P21" s="36">
        <v>32.909999999999997</v>
      </c>
      <c r="Q21" s="36">
        <v>9.6800000000000015</v>
      </c>
      <c r="R21" s="38">
        <v>0</v>
      </c>
      <c r="S21" s="38">
        <v>0</v>
      </c>
      <c r="T21" s="37">
        <f>SUMPRODUCT(LTA!J21:AN21,LTA!J$101:AN$101,LTA!J$104:AN$104)</f>
        <v>57.75</v>
      </c>
      <c r="U21" s="37">
        <f>SUMPRODUCT(LTA!J21:AN21,LTA!J$102:AN$102,LTA!J$104:AN$104)</f>
        <v>74.789999999999992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-183</v>
      </c>
      <c r="AA21" s="75">
        <f>STOA!I21</f>
        <v>392.7299999999999</v>
      </c>
      <c r="AB21" s="75">
        <f>-STOA!O21</f>
        <v>-30</v>
      </c>
      <c r="AC21">
        <f t="shared" si="0"/>
        <v>13.798009109916276</v>
      </c>
      <c r="AD21">
        <f t="shared" si="1"/>
        <v>960.83541659870718</v>
      </c>
      <c r="AE21">
        <f>'IDT-1'!C21</f>
        <v>0</v>
      </c>
      <c r="AF21" s="24"/>
      <c r="AG21">
        <f t="shared" si="2"/>
        <v>960.83541659870718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-81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2.8929199999999997</v>
      </c>
      <c r="E22">
        <f>GT_NG!Q22</f>
        <v>7.6674493689462873</v>
      </c>
      <c r="F22">
        <f>GT_Spot!Q22</f>
        <v>0</v>
      </c>
      <c r="G22">
        <f>PPCL_NG!Q22</f>
        <v>24.43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664.93958512062909</v>
      </c>
      <c r="P22" s="36">
        <v>32.909999999999997</v>
      </c>
      <c r="Q22" s="36">
        <v>9.6800000000000015</v>
      </c>
      <c r="R22" s="38">
        <v>0</v>
      </c>
      <c r="S22" s="38">
        <v>0</v>
      </c>
      <c r="T22" s="37">
        <f>SUMPRODUCT(LTA!J22:AN22,LTA!J$101:AN$101,LTA!J$104:AN$104)</f>
        <v>57.69</v>
      </c>
      <c r="U22" s="37">
        <f>SUMPRODUCT(LTA!J22:AN22,LTA!J$102:AN$102,LTA!J$104:AN$104)</f>
        <v>74.789999999999992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-188</v>
      </c>
      <c r="AA22" s="75">
        <f>STOA!I22</f>
        <v>392.7299999999999</v>
      </c>
      <c r="AB22" s="75">
        <f>-STOA!O22</f>
        <v>-30</v>
      </c>
      <c r="AC22">
        <f t="shared" si="0"/>
        <v>13.884716093454992</v>
      </c>
      <c r="AD22">
        <f t="shared" si="1"/>
        <v>946.49523839612004</v>
      </c>
      <c r="AE22">
        <f>'IDT-1'!C22</f>
        <v>0</v>
      </c>
      <c r="AF22" s="24"/>
      <c r="AG22">
        <f t="shared" si="2"/>
        <v>946.49523839612004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-88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2.8929199999999997</v>
      </c>
      <c r="E23">
        <f>GT_NG!Q23</f>
        <v>7.6674493689462873</v>
      </c>
      <c r="F23">
        <f>GT_Spot!Q23</f>
        <v>0</v>
      </c>
      <c r="G23">
        <f>PPCL_NG!Q23</f>
        <v>24.43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667.57656572310941</v>
      </c>
      <c r="P23" s="36">
        <v>32.909999999999997</v>
      </c>
      <c r="Q23" s="36">
        <v>9.6800000000000015</v>
      </c>
      <c r="R23" s="38">
        <v>0</v>
      </c>
      <c r="S23" s="38">
        <v>0</v>
      </c>
      <c r="T23" s="37">
        <f>SUMPRODUCT(LTA!J23:AN23,LTA!J$101:AN$101,LTA!J$104:AN$104)</f>
        <v>57.44</v>
      </c>
      <c r="U23" s="37">
        <f>SUMPRODUCT(LTA!J23:AN23,LTA!J$102:AN$102,LTA!J$104:AN$104)</f>
        <v>127.92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-119</v>
      </c>
      <c r="AA23" s="75">
        <f>STOA!I23</f>
        <v>293.98999999999995</v>
      </c>
      <c r="AB23" s="75">
        <f>-STOA!O23</f>
        <v>-30</v>
      </c>
      <c r="AC23">
        <f t="shared" si="0"/>
        <v>13.459962885145844</v>
      </c>
      <c r="AD23">
        <f t="shared" si="1"/>
        <v>908.69697220690955</v>
      </c>
      <c r="AE23">
        <f>'IDT-1'!C23</f>
        <v>0</v>
      </c>
      <c r="AF23" s="24"/>
      <c r="AG23">
        <f t="shared" si="2"/>
        <v>908.69697220690955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-152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2.8929199999999997</v>
      </c>
      <c r="E24">
        <f>GT_NG!Q24</f>
        <v>8.0216771249286936</v>
      </c>
      <c r="F24">
        <f>GT_Spot!Q24</f>
        <v>0</v>
      </c>
      <c r="G24">
        <f>PPCL_NG!Q24</f>
        <v>24.43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670.56391862361011</v>
      </c>
      <c r="P24" s="36">
        <v>32.909999999999997</v>
      </c>
      <c r="Q24" s="36">
        <v>9.6800000000000015</v>
      </c>
      <c r="R24" s="38">
        <v>0</v>
      </c>
      <c r="S24" s="38">
        <v>0</v>
      </c>
      <c r="T24" s="37">
        <f>SUMPRODUCT(LTA!J24:AN24,LTA!J$101:AN$101,LTA!J$104:AN$104)</f>
        <v>57.24</v>
      </c>
      <c r="U24" s="37">
        <f>SUMPRODUCT(LTA!J24:AN24,LTA!J$102:AN$102,LTA!J$104:AN$104)</f>
        <v>128.5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-179</v>
      </c>
      <c r="AA24" s="75">
        <f>STOA!I24</f>
        <v>293.98999999999995</v>
      </c>
      <c r="AB24" s="75">
        <f>-STOA!O24</f>
        <v>-30</v>
      </c>
      <c r="AC24">
        <f t="shared" si="0"/>
        <v>13.61700658023363</v>
      </c>
      <c r="AD24">
        <f t="shared" si="1"/>
        <v>898.261509168305</v>
      </c>
      <c r="AE24">
        <f>'IDT-1'!C24</f>
        <v>0</v>
      </c>
      <c r="AF24" s="24"/>
      <c r="AG24">
        <f t="shared" si="2"/>
        <v>898.261509168305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-106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2.8929199999999997</v>
      </c>
      <c r="E25">
        <f>GT_NG!Q25</f>
        <v>8.0216771249286936</v>
      </c>
      <c r="F25">
        <f>GT_Spot!Q25</f>
        <v>0</v>
      </c>
      <c r="G25">
        <f>PPCL_NG!Q25</f>
        <v>24.43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669.57871186286377</v>
      </c>
      <c r="P25" s="36">
        <v>32.909999999999997</v>
      </c>
      <c r="Q25" s="36">
        <v>9.6800000000000015</v>
      </c>
      <c r="R25" s="38">
        <v>0</v>
      </c>
      <c r="S25" s="38">
        <v>0</v>
      </c>
      <c r="T25" s="37">
        <f>SUMPRODUCT(LTA!J25:AN25,LTA!J$101:AN$101,LTA!J$104:AN$104)</f>
        <v>57.48</v>
      </c>
      <c r="U25" s="37">
        <f>SUMPRODUCT(LTA!J25:AN25,LTA!J$102:AN$102,LTA!J$104:AN$104)</f>
        <v>130.13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-184</v>
      </c>
      <c r="AA25" s="75">
        <f>STOA!I25</f>
        <v>293.98999999999995</v>
      </c>
      <c r="AB25" s="75">
        <f>-STOA!O25</f>
        <v>-30</v>
      </c>
      <c r="AC25">
        <f t="shared" si="0"/>
        <v>13.900014713927117</v>
      </c>
      <c r="AD25">
        <f t="shared" si="1"/>
        <v>867.86329427386511</v>
      </c>
      <c r="AE25">
        <f>'IDT-1'!C25</f>
        <v>0</v>
      </c>
      <c r="AF25" s="24"/>
      <c r="AG25">
        <f t="shared" si="2"/>
        <v>867.86329427386511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-132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2.8929199999999997</v>
      </c>
      <c r="E26">
        <f>GT_NG!Q26</f>
        <v>8.0216771249286936</v>
      </c>
      <c r="F26">
        <f>GT_Spot!Q26</f>
        <v>0</v>
      </c>
      <c r="G26">
        <f>PPCL_NG!Q26</f>
        <v>24.43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669.54969927976708</v>
      </c>
      <c r="P26" s="36">
        <v>32.909999999999997</v>
      </c>
      <c r="Q26" s="36">
        <v>9.6800000000000015</v>
      </c>
      <c r="R26" s="38">
        <v>0</v>
      </c>
      <c r="S26" s="38">
        <v>0</v>
      </c>
      <c r="T26" s="37">
        <f>SUMPRODUCT(LTA!J26:AN26,LTA!J$101:AN$101,LTA!J$104:AN$104)</f>
        <v>55.1</v>
      </c>
      <c r="U26" s="37">
        <f>SUMPRODUCT(LTA!J26:AN26,LTA!J$102:AN$102,LTA!J$104:AN$104)</f>
        <v>130.26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-235</v>
      </c>
      <c r="AA26" s="75">
        <f>STOA!I26</f>
        <v>293.98999999999995</v>
      </c>
      <c r="AB26" s="75">
        <f>-STOA!O26</f>
        <v>-30</v>
      </c>
      <c r="AC26">
        <f t="shared" si="0"/>
        <v>13.915471913284648</v>
      </c>
      <c r="AD26">
        <f t="shared" si="1"/>
        <v>861.56882449141108</v>
      </c>
      <c r="AE26">
        <f>'IDT-1'!C26</f>
        <v>0</v>
      </c>
      <c r="AF26" s="24"/>
      <c r="AG26">
        <f t="shared" si="2"/>
        <v>861.56882449141108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-85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2.8929199999999997</v>
      </c>
      <c r="E27">
        <f>GT_NG!Q27</f>
        <v>8.009238665526091</v>
      </c>
      <c r="F27">
        <f>GT_Spot!Q27</f>
        <v>0</v>
      </c>
      <c r="G27">
        <f>PPCL_NG!Q27</f>
        <v>24.43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669.73215721619135</v>
      </c>
      <c r="P27" s="36">
        <v>32.909999999999997</v>
      </c>
      <c r="Q27" s="36">
        <v>9.6800000000000015</v>
      </c>
      <c r="R27" s="38">
        <v>5.7099999999999991</v>
      </c>
      <c r="S27" s="38">
        <v>0</v>
      </c>
      <c r="T27" s="37">
        <f>SUMPRODUCT(LTA!J27:AN27,LTA!J$101:AN$101,LTA!J$104:AN$104)</f>
        <v>66.400000000000006</v>
      </c>
      <c r="U27" s="37">
        <f>SUMPRODUCT(LTA!J27:AN27,LTA!J$102:AN$102,LTA!J$104:AN$104)</f>
        <v>128.76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-187</v>
      </c>
      <c r="AA27" s="75">
        <f>STOA!I27</f>
        <v>230.7</v>
      </c>
      <c r="AB27" s="75">
        <f>-STOA!O27</f>
        <v>-30</v>
      </c>
      <c r="AC27">
        <f t="shared" si="0"/>
        <v>13.327819661760726</v>
      </c>
      <c r="AD27">
        <f t="shared" si="1"/>
        <v>833.54649621995668</v>
      </c>
      <c r="AE27">
        <f>'IDT-1'!C27</f>
        <v>0</v>
      </c>
      <c r="AF27" s="24"/>
      <c r="AG27">
        <f t="shared" si="2"/>
        <v>833.54649621995668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-114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2.8929199999999997</v>
      </c>
      <c r="E28">
        <f>GT_NG!Q28</f>
        <v>8.009238665526091</v>
      </c>
      <c r="F28">
        <f>GT_Spot!Q28</f>
        <v>0</v>
      </c>
      <c r="G28">
        <f>PPCL_NG!Q28</f>
        <v>24.43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670.81786601619137</v>
      </c>
      <c r="P28" s="36">
        <v>32.909999999999997</v>
      </c>
      <c r="Q28" s="36">
        <v>9.6800000000000015</v>
      </c>
      <c r="R28" s="38">
        <v>11.08</v>
      </c>
      <c r="S28" s="38">
        <v>0</v>
      </c>
      <c r="T28" s="37">
        <f>SUMPRODUCT(LTA!J28:AN28,LTA!J$101:AN$101,LTA!J$104:AN$104)</f>
        <v>67.180000000000007</v>
      </c>
      <c r="U28" s="37">
        <f>SUMPRODUCT(LTA!J28:AN28,LTA!J$102:AN$102,LTA!J$104:AN$104)</f>
        <v>127.2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-195</v>
      </c>
      <c r="AA28" s="75">
        <f>STOA!I28</f>
        <v>232.79999999999998</v>
      </c>
      <c r="AB28" s="75">
        <f>-STOA!O28</f>
        <v>-30</v>
      </c>
      <c r="AC28">
        <f t="shared" si="0"/>
        <v>13.369611516634141</v>
      </c>
      <c r="AD28">
        <f t="shared" si="1"/>
        <v>844.28041316508336</v>
      </c>
      <c r="AE28">
        <f>'IDT-1'!C28</f>
        <v>0</v>
      </c>
      <c r="AF28" s="24"/>
      <c r="AG28">
        <f t="shared" si="2"/>
        <v>844.28041316508336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-103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2.8929199999999997</v>
      </c>
      <c r="E29">
        <f>GT_NG!Q29</f>
        <v>8.009238665526091</v>
      </c>
      <c r="F29">
        <f>GT_Spot!Q29</f>
        <v>0</v>
      </c>
      <c r="G29">
        <f>PPCL_NG!Q29</f>
        <v>24.43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672.42926182819133</v>
      </c>
      <c r="P29" s="36">
        <v>32.909999999999997</v>
      </c>
      <c r="Q29" s="36">
        <v>9.6800000000000015</v>
      </c>
      <c r="R29" s="38">
        <v>17.97</v>
      </c>
      <c r="S29" s="38">
        <v>0</v>
      </c>
      <c r="T29" s="37">
        <f>SUMPRODUCT(LTA!J29:AN29,LTA!J$101:AN$101,LTA!J$104:AN$104)</f>
        <v>68.540000000000006</v>
      </c>
      <c r="U29" s="37">
        <f>SUMPRODUCT(LTA!J29:AN29,LTA!J$102:AN$102,LTA!J$104:AN$104)</f>
        <v>126.75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-164</v>
      </c>
      <c r="AA29" s="75">
        <f>STOA!I29</f>
        <v>234.6</v>
      </c>
      <c r="AB29" s="75">
        <f>-STOA!O29</f>
        <v>-30</v>
      </c>
      <c r="AC29">
        <f t="shared" si="0"/>
        <v>13.636956222701453</v>
      </c>
      <c r="AD29">
        <f t="shared" si="1"/>
        <v>836.2244642710159</v>
      </c>
      <c r="AE29">
        <f>'IDT-1'!C29</f>
        <v>0</v>
      </c>
      <c r="AF29" s="24"/>
      <c r="AG29">
        <f t="shared" si="2"/>
        <v>836.2244642710159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-153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2.8929199999999997</v>
      </c>
      <c r="E30">
        <f>GT_NG!Q30</f>
        <v>8.009238665526091</v>
      </c>
      <c r="F30">
        <f>GT_Spot!Q30</f>
        <v>0</v>
      </c>
      <c r="G30">
        <f>PPCL_NG!Q30</f>
        <v>24.43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659.95952404758748</v>
      </c>
      <c r="P30" s="36">
        <v>32.909999999999997</v>
      </c>
      <c r="Q30" s="36">
        <v>9.6800000000000015</v>
      </c>
      <c r="R30" s="38">
        <v>23.33</v>
      </c>
      <c r="S30" s="38">
        <v>0</v>
      </c>
      <c r="T30" s="37">
        <f>SUMPRODUCT(LTA!J30:AN30,LTA!J$101:AN$101,LTA!J$104:AN$104)</f>
        <v>70.259999999999991</v>
      </c>
      <c r="U30" s="37">
        <f>SUMPRODUCT(LTA!J30:AN30,LTA!J$102:AN$102,LTA!J$104:AN$104)</f>
        <v>71.42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-93</v>
      </c>
      <c r="AA30" s="75">
        <f>STOA!I30</f>
        <v>237.6</v>
      </c>
      <c r="AB30" s="75">
        <f>-STOA!O30</f>
        <v>-30</v>
      </c>
      <c r="AC30">
        <f t="shared" si="0"/>
        <v>12.551944241289442</v>
      </c>
      <c r="AD30">
        <f t="shared" si="1"/>
        <v>844.58973847182392</v>
      </c>
      <c r="AE30">
        <f>'IDT-1'!C30</f>
        <v>0</v>
      </c>
      <c r="AF30" s="24"/>
      <c r="AG30">
        <f t="shared" si="2"/>
        <v>844.58973847182392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-159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2.8929199999999997</v>
      </c>
      <c r="E31">
        <f>GT_NG!Q31</f>
        <v>8.0216771249286936</v>
      </c>
      <c r="F31">
        <f>GT_Spot!Q31</f>
        <v>0</v>
      </c>
      <c r="G31">
        <f>PPCL_NG!Q31</f>
        <v>24.43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656.83756507165015</v>
      </c>
      <c r="P31" s="36">
        <v>32.909999999999997</v>
      </c>
      <c r="Q31" s="36">
        <v>9.6800000000000015</v>
      </c>
      <c r="R31" s="38">
        <v>23.75</v>
      </c>
      <c r="S31" s="38">
        <v>0</v>
      </c>
      <c r="T31" s="37">
        <f>SUMPRODUCT(LTA!J31:AN31,LTA!J$101:AN$101,LTA!J$104:AN$104)</f>
        <v>74</v>
      </c>
      <c r="U31" s="37">
        <f>SUMPRODUCT(LTA!J31:AN31,LTA!J$102:AN$102,LTA!J$104:AN$104)</f>
        <v>69.319999999999993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-58</v>
      </c>
      <c r="AA31" s="75">
        <f>STOA!I31</f>
        <v>201.88</v>
      </c>
      <c r="AB31" s="75">
        <f>-STOA!O31</f>
        <v>-30</v>
      </c>
      <c r="AC31">
        <f t="shared" si="0"/>
        <v>11.518122258968312</v>
      </c>
      <c r="AD31">
        <f t="shared" si="1"/>
        <v>888.85403993761042</v>
      </c>
      <c r="AE31">
        <f>'IDT-1'!C31</f>
        <v>0</v>
      </c>
      <c r="AF31" s="24"/>
      <c r="AG31">
        <f t="shared" si="2"/>
        <v>888.85403993761042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-114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2.8929199999999997</v>
      </c>
      <c r="E32">
        <f>GT_NG!Q32</f>
        <v>8.0216771249286936</v>
      </c>
      <c r="F32">
        <f>GT_Spot!Q32</f>
        <v>0</v>
      </c>
      <c r="G32">
        <f>PPCL_NG!Q32</f>
        <v>24.43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655.19494235484046</v>
      </c>
      <c r="P32" s="36">
        <v>32.909999999999997</v>
      </c>
      <c r="Q32" s="36">
        <v>9.6800000000000015</v>
      </c>
      <c r="R32" s="38">
        <v>23.749999999999996</v>
      </c>
      <c r="S32" s="38">
        <v>0</v>
      </c>
      <c r="T32" s="37">
        <f>SUMPRODUCT(LTA!J32:AN32,LTA!J$101:AN$101,LTA!J$104:AN$104)</f>
        <v>81.669999999999987</v>
      </c>
      <c r="U32" s="37">
        <f>SUMPRODUCT(LTA!J32:AN32,LTA!J$102:AN$102,LTA!J$104:AN$104)</f>
        <v>68.12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-68</v>
      </c>
      <c r="AA32" s="75">
        <f>STOA!I32</f>
        <v>201.88</v>
      </c>
      <c r="AB32" s="75">
        <f>-STOA!O32</f>
        <v>-30</v>
      </c>
      <c r="AC32">
        <f t="shared" si="0"/>
        <v>11.613871944193559</v>
      </c>
      <c r="AD32">
        <f t="shared" si="1"/>
        <v>887.58566753557557</v>
      </c>
      <c r="AE32">
        <f>'IDT-1'!C32</f>
        <v>0</v>
      </c>
      <c r="AF32" s="24"/>
      <c r="AG32">
        <f t="shared" si="2"/>
        <v>887.58566753557557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2.8929199999999997</v>
      </c>
      <c r="E33">
        <f>GT_NG!Q33</f>
        <v>7.6674493689462873</v>
      </c>
      <c r="F33">
        <f>GT_Spot!Q33</f>
        <v>0</v>
      </c>
      <c r="G33">
        <f>PPCL_NG!Q33</f>
        <v>24.43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652.89408032246024</v>
      </c>
      <c r="P33" s="36">
        <v>32.909999999999997</v>
      </c>
      <c r="Q33" s="36">
        <v>9.6800000000000015</v>
      </c>
      <c r="R33" s="38">
        <v>24.3</v>
      </c>
      <c r="S33" s="38">
        <v>0</v>
      </c>
      <c r="T33" s="37">
        <f>SUMPRODUCT(LTA!J33:AN33,LTA!J$101:AN$101,LTA!J$104:AN$104)</f>
        <v>92.17</v>
      </c>
      <c r="U33" s="37">
        <f>SUMPRODUCT(LTA!J33:AN33,LTA!J$102:AN$102,LTA!J$104:AN$104)</f>
        <v>67.569999999999993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-78</v>
      </c>
      <c r="AA33" s="75">
        <f>STOA!I33</f>
        <v>206.38</v>
      </c>
      <c r="AB33" s="75">
        <f>-STOA!O33</f>
        <v>-30</v>
      </c>
      <c r="AC33">
        <f t="shared" si="0"/>
        <v>11.882313449455483</v>
      </c>
      <c r="AD33">
        <f t="shared" si="1"/>
        <v>881.66213624195098</v>
      </c>
      <c r="AE33">
        <f>'IDT-1'!C33</f>
        <v>0</v>
      </c>
      <c r="AF33" s="24"/>
      <c r="AG33">
        <f t="shared" si="2"/>
        <v>881.66213624195098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-118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2.8929199999999997</v>
      </c>
      <c r="E34">
        <f>GT_NG!Q34</f>
        <v>7.6674493689462873</v>
      </c>
      <c r="F34">
        <f>GT_Spot!Q34</f>
        <v>0</v>
      </c>
      <c r="G34">
        <f>PPCL_NG!Q34</f>
        <v>24.43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652.89157598615873</v>
      </c>
      <c r="P34" s="36">
        <v>32.909999999999997</v>
      </c>
      <c r="Q34" s="36">
        <v>9.6800000000000015</v>
      </c>
      <c r="R34" s="38">
        <v>24.3</v>
      </c>
      <c r="S34" s="38">
        <v>0</v>
      </c>
      <c r="T34" s="37">
        <f>SUMPRODUCT(LTA!J34:AN34,LTA!J$101:AN$101,LTA!J$104:AN$104)</f>
        <v>101.27</v>
      </c>
      <c r="U34" s="37">
        <f>SUMPRODUCT(LTA!J34:AN34,LTA!J$102:AN$102,LTA!J$104:AN$104)</f>
        <v>67.459999999999994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-68</v>
      </c>
      <c r="AA34" s="75">
        <f>STOA!I34</f>
        <v>209.38</v>
      </c>
      <c r="AB34" s="75">
        <f>-STOA!O34</f>
        <v>-30</v>
      </c>
      <c r="AC34">
        <f t="shared" si="0"/>
        <v>12.112097196606765</v>
      </c>
      <c r="AD34">
        <f t="shared" si="1"/>
        <v>879.4198481584981</v>
      </c>
      <c r="AE34">
        <f>'IDT-1'!C34</f>
        <v>0</v>
      </c>
      <c r="AF34" s="24"/>
      <c r="AG34">
        <f t="shared" si="2"/>
        <v>879.4198481584981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-142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2.8929199999999997</v>
      </c>
      <c r="E35">
        <f>GT_NG!Q35</f>
        <v>7.6674493689462873</v>
      </c>
      <c r="F35">
        <f>GT_Spot!Q35</f>
        <v>0</v>
      </c>
      <c r="G35">
        <f>PPCL_NG!Q35</f>
        <v>24.43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680.11102233341876</v>
      </c>
      <c r="P35" s="36">
        <v>32.909999999999997</v>
      </c>
      <c r="Q35" s="36">
        <v>9.6800000000000015</v>
      </c>
      <c r="R35" s="38">
        <v>26.3</v>
      </c>
      <c r="S35" s="38">
        <v>0</v>
      </c>
      <c r="T35" s="37">
        <f>SUMPRODUCT(LTA!J35:AN35,LTA!J$101:AN$101,LTA!J$104:AN$104)</f>
        <v>118.03999999999999</v>
      </c>
      <c r="U35" s="37">
        <f>SUMPRODUCT(LTA!J35:AN35,LTA!J$102:AN$102,LTA!J$104:AN$104)</f>
        <v>71.5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-93</v>
      </c>
      <c r="AA35" s="75">
        <f>STOA!I35</f>
        <v>216.33</v>
      </c>
      <c r="AB35" s="75">
        <f>-STOA!O35</f>
        <v>-30</v>
      </c>
      <c r="AC35">
        <f t="shared" si="0"/>
        <v>12.755566364817778</v>
      </c>
      <c r="AD35">
        <f t="shared" si="1"/>
        <v>919.75582533754698</v>
      </c>
      <c r="AE35">
        <f>'IDT-1'!C35</f>
        <v>0</v>
      </c>
      <c r="AF35" s="24"/>
      <c r="AG35">
        <f t="shared" si="2"/>
        <v>919.75582533754698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-133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2.8929199999999997</v>
      </c>
      <c r="E36">
        <f>GT_NG!Q36</f>
        <v>7.6674493689462873</v>
      </c>
      <c r="F36">
        <f>GT_Spot!Q36</f>
        <v>0</v>
      </c>
      <c r="G36">
        <f>PPCL_NG!Q36</f>
        <v>24.43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680.11102233341876</v>
      </c>
      <c r="P36" s="36">
        <v>32.909999999999997</v>
      </c>
      <c r="Q36" s="36">
        <v>9.6800000000000015</v>
      </c>
      <c r="R36" s="38">
        <v>26.3</v>
      </c>
      <c r="S36" s="38">
        <v>0</v>
      </c>
      <c r="T36" s="37">
        <f>SUMPRODUCT(LTA!J36:AN36,LTA!J$101:AN$101,LTA!J$104:AN$104)</f>
        <v>128.04</v>
      </c>
      <c r="U36" s="37">
        <f>SUMPRODUCT(LTA!J36:AN36,LTA!J$102:AN$102,LTA!J$104:AN$104)</f>
        <v>71.459999999999994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-113</v>
      </c>
      <c r="AA36" s="75">
        <f>STOA!I36</f>
        <v>219.93</v>
      </c>
      <c r="AB36" s="75">
        <f>-STOA!O36</f>
        <v>-30</v>
      </c>
      <c r="AC36">
        <f t="shared" si="0"/>
        <v>12.96367564003973</v>
      </c>
      <c r="AD36">
        <f t="shared" si="1"/>
        <v>923.10771606232527</v>
      </c>
      <c r="AE36">
        <f>'IDT-1'!C36</f>
        <v>0</v>
      </c>
      <c r="AF36" s="24"/>
      <c r="AG36">
        <f t="shared" si="2"/>
        <v>923.10771606232527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-123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2.8929199999999997</v>
      </c>
      <c r="E37">
        <f>GT_NG!Q37</f>
        <v>7.6674493689462873</v>
      </c>
      <c r="F37">
        <f>GT_Spot!Q37</f>
        <v>0</v>
      </c>
      <c r="G37">
        <f>PPCL_NG!Q37</f>
        <v>24.43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678.81584960628982</v>
      </c>
      <c r="P37" s="36">
        <v>32.909999999999997</v>
      </c>
      <c r="Q37" s="36">
        <v>9.6800000000000015</v>
      </c>
      <c r="R37" s="38">
        <v>26.3</v>
      </c>
      <c r="S37" s="38">
        <v>0</v>
      </c>
      <c r="T37" s="37">
        <f>SUMPRODUCT(LTA!J37:AN37,LTA!J$101:AN$101,LTA!J$104:AN$104)</f>
        <v>138.94</v>
      </c>
      <c r="U37" s="37">
        <f>SUMPRODUCT(LTA!J37:AN37,LTA!J$102:AN$102,LTA!J$104:AN$104)</f>
        <v>71.5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-123</v>
      </c>
      <c r="AA37" s="75">
        <f>STOA!I37</f>
        <v>227.43</v>
      </c>
      <c r="AB37" s="75">
        <f>-STOA!O37</f>
        <v>-30</v>
      </c>
      <c r="AC37">
        <f t="shared" si="0"/>
        <v>13.238843905351732</v>
      </c>
      <c r="AD37">
        <f t="shared" si="1"/>
        <v>925.97737506988426</v>
      </c>
      <c r="AE37">
        <f>'IDT-1'!C37</f>
        <v>0</v>
      </c>
      <c r="AF37" s="24"/>
      <c r="AG37">
        <f t="shared" si="2"/>
        <v>925.97737506988426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-127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2.8929199999999997</v>
      </c>
      <c r="E38">
        <f>GT_NG!Q38</f>
        <v>7.6674493689462873</v>
      </c>
      <c r="F38">
        <f>GT_Spot!Q38</f>
        <v>0</v>
      </c>
      <c r="G38">
        <f>PPCL_NG!Q38</f>
        <v>24.43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678.81584960628982</v>
      </c>
      <c r="P38" s="36">
        <v>32.909999999999997</v>
      </c>
      <c r="Q38" s="36">
        <v>9.6800000000000015</v>
      </c>
      <c r="R38" s="38">
        <v>26.3</v>
      </c>
      <c r="S38" s="38">
        <v>0</v>
      </c>
      <c r="T38" s="37">
        <f>SUMPRODUCT(LTA!J38:AN38,LTA!J$101:AN$101,LTA!J$104:AN$104)</f>
        <v>149.37</v>
      </c>
      <c r="U38" s="37">
        <f>SUMPRODUCT(LTA!J38:AN38,LTA!J$102:AN$102,LTA!J$104:AN$104)</f>
        <v>71.459999999999994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-128</v>
      </c>
      <c r="AA38" s="75">
        <f>STOA!I38</f>
        <v>230.43</v>
      </c>
      <c r="AB38" s="75">
        <f>-STOA!O38</f>
        <v>-30</v>
      </c>
      <c r="AC38">
        <f t="shared" si="0"/>
        <v>13.418822798007097</v>
      </c>
      <c r="AD38">
        <f t="shared" si="1"/>
        <v>932.18739617722895</v>
      </c>
      <c r="AE38">
        <f>'IDT-1'!C38</f>
        <v>0</v>
      </c>
      <c r="AF38" s="24"/>
      <c r="AG38">
        <f t="shared" si="2"/>
        <v>932.18739617722895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-129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2.8929199999999997</v>
      </c>
      <c r="E39">
        <f>GT_NG!Q39</f>
        <v>7.6009685940710296</v>
      </c>
      <c r="F39">
        <f>GT_Spot!Q39</f>
        <v>0</v>
      </c>
      <c r="G39">
        <f>PPCL_NG!Q39</f>
        <v>24.43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679.01917630218873</v>
      </c>
      <c r="P39" s="36">
        <v>32.909999999999997</v>
      </c>
      <c r="Q39" s="36">
        <v>9.6800000000000015</v>
      </c>
      <c r="R39" s="38">
        <v>26.3</v>
      </c>
      <c r="S39" s="38">
        <v>0</v>
      </c>
      <c r="T39" s="37">
        <f>SUMPRODUCT(LTA!J39:AN39,LTA!J$101:AN$101,LTA!J$104:AN$104)</f>
        <v>157.19999999999999</v>
      </c>
      <c r="U39" s="37">
        <f>SUMPRODUCT(LTA!J39:AN39,LTA!J$102:AN$102,LTA!J$104:AN$104)</f>
        <v>71.87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-128</v>
      </c>
      <c r="AA39" s="75">
        <f>STOA!I39</f>
        <v>237.03</v>
      </c>
      <c r="AB39" s="75">
        <f>-STOA!O39</f>
        <v>-30</v>
      </c>
      <c r="AC39">
        <f t="shared" si="0"/>
        <v>13.532862787067716</v>
      </c>
      <c r="AD39">
        <f t="shared" si="1"/>
        <v>949.0502021091919</v>
      </c>
      <c r="AE39">
        <f>'IDT-1'!C39</f>
        <v>0</v>
      </c>
      <c r="AF39" s="24"/>
      <c r="AG39">
        <f t="shared" si="2"/>
        <v>949.0502021091919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-127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2.8929199999999997</v>
      </c>
      <c r="E40">
        <f>GT_NG!Q40</f>
        <v>7.6009685940710296</v>
      </c>
      <c r="F40">
        <f>GT_Spot!Q40</f>
        <v>0</v>
      </c>
      <c r="G40">
        <f>PPCL_NG!Q40</f>
        <v>24.43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680.1188549772794</v>
      </c>
      <c r="P40" s="36">
        <v>32.909999999999997</v>
      </c>
      <c r="Q40" s="36">
        <v>9.6800000000000015</v>
      </c>
      <c r="R40" s="38">
        <v>26.3</v>
      </c>
      <c r="S40" s="38">
        <v>0</v>
      </c>
      <c r="T40" s="37">
        <f>SUMPRODUCT(LTA!J40:AN40,LTA!J$101:AN$101,LTA!J$104:AN$104)</f>
        <v>167.20999999999998</v>
      </c>
      <c r="U40" s="37">
        <f>SUMPRODUCT(LTA!J40:AN40,LTA!J$102:AN$102,LTA!J$104:AN$104)</f>
        <v>70.67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-108</v>
      </c>
      <c r="AA40" s="75">
        <f>STOA!I40</f>
        <v>240.63</v>
      </c>
      <c r="AB40" s="75">
        <f>-STOA!O40</f>
        <v>-30</v>
      </c>
      <c r="AC40">
        <f t="shared" si="0"/>
        <v>13.54521042914217</v>
      </c>
      <c r="AD40">
        <f t="shared" si="1"/>
        <v>974.54753314220807</v>
      </c>
      <c r="AE40">
        <f>'IDT-1'!C40</f>
        <v>0</v>
      </c>
      <c r="AF40" s="24"/>
      <c r="AG40">
        <f t="shared" si="2"/>
        <v>974.54753314220807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-135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2.8929199999999997</v>
      </c>
      <c r="E41">
        <f>GT_NG!Q41</f>
        <v>7.6009685940710296</v>
      </c>
      <c r="F41">
        <f>GT_Spot!Q41</f>
        <v>0</v>
      </c>
      <c r="G41">
        <f>PPCL_NG!Q41</f>
        <v>24.43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687.92416962968775</v>
      </c>
      <c r="P41" s="36">
        <v>32.909999999999997</v>
      </c>
      <c r="Q41" s="36">
        <v>9.6800000000000015</v>
      </c>
      <c r="R41" s="38">
        <v>26.3</v>
      </c>
      <c r="S41" s="38">
        <v>0</v>
      </c>
      <c r="T41" s="37">
        <f>SUMPRODUCT(LTA!J41:AN41,LTA!J$101:AN$101,LTA!J$104:AN$104)</f>
        <v>171.22</v>
      </c>
      <c r="U41" s="37">
        <f>SUMPRODUCT(LTA!J41:AN41,LTA!J$102:AN$102,LTA!J$104:AN$104)</f>
        <v>71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-88</v>
      </c>
      <c r="AA41" s="75">
        <f>STOA!I41</f>
        <v>245.43</v>
      </c>
      <c r="AB41" s="75">
        <f>-STOA!O41</f>
        <v>-30</v>
      </c>
      <c r="AC41">
        <f t="shared" si="0"/>
        <v>13.863013621005074</v>
      </c>
      <c r="AD41">
        <f t="shared" si="1"/>
        <v>972.1750446027537</v>
      </c>
      <c r="AE41">
        <f>'IDT-1'!C41</f>
        <v>0</v>
      </c>
      <c r="AF41" s="24"/>
      <c r="AG41">
        <f t="shared" si="2"/>
        <v>972.1750446027537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-174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2.8929199999999997</v>
      </c>
      <c r="E42">
        <f>GT_NG!Q42</f>
        <v>7.6009685940710296</v>
      </c>
      <c r="F42">
        <f>GT_Spot!Q42</f>
        <v>0</v>
      </c>
      <c r="G42">
        <f>PPCL_NG!Q42</f>
        <v>24.43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692.28894117917173</v>
      </c>
      <c r="P42" s="36">
        <v>32.909999999999997</v>
      </c>
      <c r="Q42" s="36">
        <v>9.68</v>
      </c>
      <c r="R42" s="38">
        <v>26.3</v>
      </c>
      <c r="S42" s="38">
        <v>0</v>
      </c>
      <c r="T42" s="37">
        <f>SUMPRODUCT(LTA!J42:AN42,LTA!J$101:AN$101,LTA!J$104:AN$104)</f>
        <v>178.57999999999998</v>
      </c>
      <c r="U42" s="37">
        <f>SUMPRODUCT(LTA!J42:AN42,LTA!J$102:AN$102,LTA!J$104:AN$104)</f>
        <v>71.34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-73</v>
      </c>
      <c r="AA42" s="75">
        <f>STOA!I42</f>
        <v>248.43</v>
      </c>
      <c r="AB42" s="75">
        <f>-STOA!O42</f>
        <v>-30</v>
      </c>
      <c r="AC42">
        <f t="shared" si="0"/>
        <v>13.835777315241016</v>
      </c>
      <c r="AD42">
        <f t="shared" si="1"/>
        <v>1005.2670524580016</v>
      </c>
      <c r="AE42">
        <f>'IDT-1'!C42</f>
        <v>0</v>
      </c>
      <c r="AF42" s="24"/>
      <c r="AG42">
        <f t="shared" si="2"/>
        <v>1005.2670524580016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-171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2.8929199999999997</v>
      </c>
      <c r="E43">
        <f>GT_NG!Q43</f>
        <v>7.6211036102142646</v>
      </c>
      <c r="F43">
        <f>GT_Spot!Q43</f>
        <v>0</v>
      </c>
      <c r="G43">
        <f>PPCL_NG!Q43</f>
        <v>24.43</v>
      </c>
      <c r="H43">
        <f>PPCL_Spot!Q43</f>
        <v>0</v>
      </c>
      <c r="I43">
        <f>Bawana_NG!Q43</f>
        <v>-1.3500000000000003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694.23901784394502</v>
      </c>
      <c r="P43" s="36">
        <v>32.909999999999997</v>
      </c>
      <c r="Q43" s="36">
        <v>9.68</v>
      </c>
      <c r="R43" s="38">
        <v>26.3</v>
      </c>
      <c r="S43" s="38">
        <v>0</v>
      </c>
      <c r="T43" s="37">
        <f>SUMPRODUCT(LTA!J43:AN43,LTA!J$101:AN$101,LTA!J$104:AN$104)</f>
        <v>185.74</v>
      </c>
      <c r="U43" s="37">
        <f>SUMPRODUCT(LTA!J43:AN43,LTA!J$102:AN$102,LTA!J$104:AN$104)</f>
        <v>71.489999999999995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-148</v>
      </c>
      <c r="AA43" s="75">
        <f>STOA!I43</f>
        <v>342.41999999999996</v>
      </c>
      <c r="AB43" s="75">
        <f>-STOA!O43</f>
        <v>-30</v>
      </c>
      <c r="AC43">
        <f t="shared" si="0"/>
        <v>15.579099165119441</v>
      </c>
      <c r="AD43">
        <f t="shared" si="1"/>
        <v>1012.7939422890397</v>
      </c>
      <c r="AE43">
        <f>'IDT-1'!C43</f>
        <v>0</v>
      </c>
      <c r="AF43" s="24"/>
      <c r="AG43">
        <f t="shared" si="2"/>
        <v>1012.7939422890397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-190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2.8929199999999997</v>
      </c>
      <c r="E44">
        <f>GT_NG!Q44</f>
        <v>7.6211036102142646</v>
      </c>
      <c r="F44">
        <f>GT_Spot!Q44</f>
        <v>0</v>
      </c>
      <c r="G44">
        <f>PPCL_NG!Q44</f>
        <v>24.43</v>
      </c>
      <c r="H44">
        <f>PPCL_Spot!Q44</f>
        <v>0</v>
      </c>
      <c r="I44">
        <f>Bawana_NG!Q44</f>
        <v>-1.3500000000000003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699.0353836761675</v>
      </c>
      <c r="P44" s="36">
        <v>32.909999999999997</v>
      </c>
      <c r="Q44" s="36">
        <v>9.68</v>
      </c>
      <c r="R44" s="38">
        <v>26.3</v>
      </c>
      <c r="S44" s="38">
        <v>0</v>
      </c>
      <c r="T44" s="37">
        <f>SUMPRODUCT(LTA!J44:AN44,LTA!J$101:AN$101,LTA!J$104:AN$104)</f>
        <v>193.07999999999998</v>
      </c>
      <c r="U44" s="37">
        <f>SUMPRODUCT(LTA!J44:AN44,LTA!J$102:AN$102,LTA!J$104:AN$104)</f>
        <v>71.430000000000007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-128</v>
      </c>
      <c r="AA44" s="75">
        <f>STOA!I44</f>
        <v>346.31999999999994</v>
      </c>
      <c r="AB44" s="75">
        <f>-STOA!O44</f>
        <v>-30</v>
      </c>
      <c r="AC44">
        <f t="shared" si="0"/>
        <v>15.533250506476897</v>
      </c>
      <c r="AD44">
        <f t="shared" si="1"/>
        <v>1049.8161567799048</v>
      </c>
      <c r="AE44">
        <f>'IDT-1'!C44</f>
        <v>0</v>
      </c>
      <c r="AF44" s="24"/>
      <c r="AG44">
        <f t="shared" si="2"/>
        <v>1049.8161567799048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-189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2.8929199999999997</v>
      </c>
      <c r="E45">
        <f>GT_NG!Q45</f>
        <v>7.6211036102142646</v>
      </c>
      <c r="F45">
        <f>GT_Spot!Q45</f>
        <v>0</v>
      </c>
      <c r="G45">
        <f>PPCL_NG!Q45</f>
        <v>24.43</v>
      </c>
      <c r="H45">
        <f>PPCL_Spot!Q45</f>
        <v>0</v>
      </c>
      <c r="I45">
        <f>Bawana_NG!Q45</f>
        <v>-1.3500000000000003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699.03788753289496</v>
      </c>
      <c r="P45" s="36">
        <v>32.909999999999997</v>
      </c>
      <c r="Q45" s="36">
        <v>9.68</v>
      </c>
      <c r="R45" s="38">
        <v>26.3</v>
      </c>
      <c r="S45" s="38">
        <v>0</v>
      </c>
      <c r="T45" s="37">
        <f>SUMPRODUCT(LTA!J45:AN45,LTA!J$101:AN$101,LTA!J$104:AN$104)</f>
        <v>199.91000000000003</v>
      </c>
      <c r="U45" s="37">
        <f>SUMPRODUCT(LTA!J45:AN45,LTA!J$102:AN$102,LTA!J$104:AN$104)</f>
        <v>71.84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-108</v>
      </c>
      <c r="AA45" s="75">
        <f>STOA!I45</f>
        <v>349.02</v>
      </c>
      <c r="AB45" s="75">
        <f>-STOA!O45</f>
        <v>-30</v>
      </c>
      <c r="AC45">
        <f t="shared" si="0"/>
        <v>15.363278842272434</v>
      </c>
      <c r="AD45">
        <f t="shared" si="1"/>
        <v>1088.9286323008366</v>
      </c>
      <c r="AE45">
        <f>'IDT-1'!C45</f>
        <v>0</v>
      </c>
      <c r="AF45" s="24"/>
      <c r="AG45">
        <f t="shared" si="2"/>
        <v>1088.9286323008366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-180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2.8929199999999997</v>
      </c>
      <c r="E46">
        <f>GT_NG!Q46</f>
        <v>7.2623411978221402</v>
      </c>
      <c r="F46">
        <f>GT_Spot!Q46</f>
        <v>0</v>
      </c>
      <c r="G46">
        <f>PPCL_NG!Q46</f>
        <v>24.43</v>
      </c>
      <c r="H46">
        <f>PPCL_Spot!Q46</f>
        <v>0</v>
      </c>
      <c r="I46">
        <f>Bawana_NG!Q46</f>
        <v>-1.3500000000000003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703.0004142895375</v>
      </c>
      <c r="P46" s="36">
        <v>32.909999999999997</v>
      </c>
      <c r="Q46" s="36">
        <v>9.68</v>
      </c>
      <c r="R46" s="38">
        <v>26.3</v>
      </c>
      <c r="S46" s="38">
        <v>0</v>
      </c>
      <c r="T46" s="37">
        <f>SUMPRODUCT(LTA!J46:AN46,LTA!J$101:AN$101,LTA!J$104:AN$104)</f>
        <v>201.51999999999998</v>
      </c>
      <c r="U46" s="37">
        <f>SUMPRODUCT(LTA!J46:AN46,LTA!J$102:AN$102,LTA!J$104:AN$104)</f>
        <v>72.12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-98</v>
      </c>
      <c r="AA46" s="75">
        <f>STOA!I46</f>
        <v>352.31999999999994</v>
      </c>
      <c r="AB46" s="75">
        <f>-STOA!O46</f>
        <v>-30</v>
      </c>
      <c r="AC46">
        <f t="shared" si="0"/>
        <v>15.360760820802081</v>
      </c>
      <c r="AD46">
        <f t="shared" si="1"/>
        <v>1106.7249146665574</v>
      </c>
      <c r="AE46">
        <f>'IDT-1'!C46</f>
        <v>0</v>
      </c>
      <c r="AF46" s="24"/>
      <c r="AG46">
        <f t="shared" si="2"/>
        <v>1106.7249146665574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-181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2.8929199999999997</v>
      </c>
      <c r="E47">
        <f>GT_NG!Q47</f>
        <v>7.2623411978221402</v>
      </c>
      <c r="F47">
        <f>GT_Spot!Q47</f>
        <v>0</v>
      </c>
      <c r="G47">
        <f>PPCL_NG!Q47</f>
        <v>49.48</v>
      </c>
      <c r="H47">
        <f>PPCL_Spot!Q47</f>
        <v>0</v>
      </c>
      <c r="I47">
        <f>Bawana_NG!Q47</f>
        <v>-1.3500000000000003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697.08508222299429</v>
      </c>
      <c r="P47" s="36">
        <v>32.909999999999997</v>
      </c>
      <c r="Q47" s="36">
        <v>9.68</v>
      </c>
      <c r="R47" s="38">
        <v>26.3</v>
      </c>
      <c r="S47" s="38">
        <v>0</v>
      </c>
      <c r="T47" s="37">
        <f>SUMPRODUCT(LTA!J47:AN47,LTA!J$101:AN$101,LTA!J$104:AN$104)</f>
        <v>207.18</v>
      </c>
      <c r="U47" s="37">
        <f>SUMPRODUCT(LTA!J47:AN47,LTA!J$102:AN$102,LTA!J$104:AN$104)</f>
        <v>66.84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-78</v>
      </c>
      <c r="AA47" s="75">
        <f>STOA!I47</f>
        <v>354.41999999999996</v>
      </c>
      <c r="AB47" s="75">
        <f>-STOA!O47</f>
        <v>-30</v>
      </c>
      <c r="AC47">
        <f t="shared" si="0"/>
        <v>15.28462607295064</v>
      </c>
      <c r="AD47">
        <f t="shared" si="1"/>
        <v>1158.4157173478657</v>
      </c>
      <c r="AE47">
        <f>'IDT-1'!C47</f>
        <v>0</v>
      </c>
      <c r="AF47" s="24"/>
      <c r="AG47">
        <f t="shared" si="2"/>
        <v>1158.4157173478657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-171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2.8929199999999997</v>
      </c>
      <c r="E48">
        <f>GT_NG!Q48</f>
        <v>7.2802842455397636</v>
      </c>
      <c r="F48">
        <f>GT_Spot!Q48</f>
        <v>0</v>
      </c>
      <c r="G48">
        <f>PPCL_NG!Q48</f>
        <v>49.48</v>
      </c>
      <c r="H48">
        <f>PPCL_Spot!Q48</f>
        <v>0</v>
      </c>
      <c r="I48">
        <f>Bawana_NG!Q48</f>
        <v>-1.3500000000000003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700.29294440176579</v>
      </c>
      <c r="P48" s="36">
        <v>32.909999999999997</v>
      </c>
      <c r="Q48" s="36">
        <v>9.68</v>
      </c>
      <c r="R48" s="38">
        <v>26.3</v>
      </c>
      <c r="S48" s="38">
        <v>0</v>
      </c>
      <c r="T48" s="37">
        <f>SUMPRODUCT(LTA!J48:AN48,LTA!J$101:AN$101,LTA!J$104:AN$104)</f>
        <v>208.42999999999998</v>
      </c>
      <c r="U48" s="37">
        <f>SUMPRODUCT(LTA!J48:AN48,LTA!J$102:AN$102,LTA!J$104:AN$104)</f>
        <v>67.28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-58</v>
      </c>
      <c r="AA48" s="75">
        <f>STOA!I48</f>
        <v>354.41999999999996</v>
      </c>
      <c r="AB48" s="75">
        <f>-STOA!O48</f>
        <v>-30</v>
      </c>
      <c r="AC48">
        <f t="shared" si="0"/>
        <v>15.239103883721796</v>
      </c>
      <c r="AD48">
        <f t="shared" si="1"/>
        <v>1173.3770447635834</v>
      </c>
      <c r="AE48">
        <f>'IDT-1'!C48</f>
        <v>0</v>
      </c>
      <c r="AF48" s="24"/>
      <c r="AG48">
        <f t="shared" si="2"/>
        <v>1173.3770447635834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-181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2.8929199999999997</v>
      </c>
      <c r="E49">
        <f>GT_NG!Q49</f>
        <v>7.2802842455397636</v>
      </c>
      <c r="F49">
        <f>GT_Spot!Q49</f>
        <v>0</v>
      </c>
      <c r="G49">
        <f>PPCL_NG!Q49</f>
        <v>24.43</v>
      </c>
      <c r="H49">
        <f>PPCL_Spot!Q49</f>
        <v>0</v>
      </c>
      <c r="I49">
        <f>Bawana_NG!Q49</f>
        <v>-0.89999999999999991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700.29544825849325</v>
      </c>
      <c r="P49" s="36">
        <v>32.909999999999997</v>
      </c>
      <c r="Q49" s="36">
        <v>9.68</v>
      </c>
      <c r="R49" s="38">
        <v>26.3</v>
      </c>
      <c r="S49" s="38">
        <v>0</v>
      </c>
      <c r="T49" s="37">
        <f>SUMPRODUCT(LTA!J49:AN49,LTA!J$101:AN$101,LTA!J$104:AN$104)</f>
        <v>210.14999999999998</v>
      </c>
      <c r="U49" s="37">
        <f>SUMPRODUCT(LTA!J49:AN49,LTA!J$102:AN$102,LTA!J$104:AN$104)</f>
        <v>67.8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-48</v>
      </c>
      <c r="AA49" s="75">
        <f>STOA!I49</f>
        <v>355.02</v>
      </c>
      <c r="AB49" s="75">
        <f>-STOA!O49</f>
        <v>-30</v>
      </c>
      <c r="AC49">
        <f t="shared" si="0"/>
        <v>14.835485827265515</v>
      </c>
      <c r="AD49">
        <f t="shared" si="1"/>
        <v>1175.0231666767672</v>
      </c>
      <c r="AE49">
        <f>'IDT-1'!C49</f>
        <v>0</v>
      </c>
      <c r="AF49" s="24"/>
      <c r="AG49">
        <f t="shared" si="2"/>
        <v>1175.0231666767672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-168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2.8929199999999997</v>
      </c>
      <c r="E50">
        <f>GT_NG!Q50</f>
        <v>7.2802842455397636</v>
      </c>
      <c r="F50">
        <f>GT_Spot!Q50</f>
        <v>0</v>
      </c>
      <c r="G50">
        <f>PPCL_NG!Q50</f>
        <v>24.43</v>
      </c>
      <c r="H50">
        <f>PPCL_Spot!Q50</f>
        <v>0</v>
      </c>
      <c r="I50">
        <f>Bawana_NG!Q50</f>
        <v>-0.89999999999999991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708.03424378334932</v>
      </c>
      <c r="P50" s="36">
        <v>32.909999999999997</v>
      </c>
      <c r="Q50" s="36">
        <v>9.68</v>
      </c>
      <c r="R50" s="38">
        <v>26.3</v>
      </c>
      <c r="S50" s="38">
        <v>0</v>
      </c>
      <c r="T50" s="37">
        <f>SUMPRODUCT(LTA!J50:AN50,LTA!J$101:AN$101,LTA!J$104:AN$104)</f>
        <v>209.22</v>
      </c>
      <c r="U50" s="37">
        <f>SUMPRODUCT(LTA!J50:AN50,LTA!J$102:AN$102,LTA!J$104:AN$104)</f>
        <v>78.459999999999994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-33</v>
      </c>
      <c r="AA50" s="75">
        <f>STOA!I50</f>
        <v>355.91999999999996</v>
      </c>
      <c r="AB50" s="75">
        <f>-STOA!O50</f>
        <v>-30</v>
      </c>
      <c r="AC50">
        <f t="shared" si="0"/>
        <v>14.988253100362053</v>
      </c>
      <c r="AD50">
        <f t="shared" si="1"/>
        <v>1194.2391949285268</v>
      </c>
      <c r="AE50">
        <f>'IDT-1'!C50</f>
        <v>0</v>
      </c>
      <c r="AF50" s="24"/>
      <c r="AG50">
        <f t="shared" si="2"/>
        <v>1194.2391949285268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-182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2.8929199999999997</v>
      </c>
      <c r="E51">
        <f>GT_NG!Q51</f>
        <v>7.300423344420925</v>
      </c>
      <c r="F51">
        <f>GT_Spot!Q51</f>
        <v>0</v>
      </c>
      <c r="G51">
        <f>PPCL_NG!Q51</f>
        <v>24.43</v>
      </c>
      <c r="H51">
        <f>PPCL_Spot!Q51</f>
        <v>0</v>
      </c>
      <c r="I51">
        <f>Bawana_NG!Q51</f>
        <v>-0.89999999999999991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707.53074306407666</v>
      </c>
      <c r="P51" s="36">
        <v>32.909999999999997</v>
      </c>
      <c r="Q51" s="36">
        <v>9.68</v>
      </c>
      <c r="R51" s="38">
        <v>26.3</v>
      </c>
      <c r="S51" s="38">
        <v>0</v>
      </c>
      <c r="T51" s="37">
        <f>SUMPRODUCT(LTA!J51:AN51,LTA!J$101:AN$101,LTA!J$104:AN$104)</f>
        <v>207.96999999999997</v>
      </c>
      <c r="U51" s="37">
        <f>SUMPRODUCT(LTA!J51:AN51,LTA!J$102:AN$102,LTA!J$104:AN$104)</f>
        <v>78.62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-23</v>
      </c>
      <c r="AA51" s="75">
        <f>STOA!I51</f>
        <v>355.91999999999996</v>
      </c>
      <c r="AB51" s="75">
        <f>-STOA!O51</f>
        <v>-30</v>
      </c>
      <c r="AC51">
        <f t="shared" si="0"/>
        <v>14.921138752969435</v>
      </c>
      <c r="AD51">
        <f t="shared" si="1"/>
        <v>1198.7329476555283</v>
      </c>
      <c r="AE51">
        <f>'IDT-1'!C51</f>
        <v>0</v>
      </c>
      <c r="AF51" s="24"/>
      <c r="AG51">
        <f t="shared" si="2"/>
        <v>1198.7329476555283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-186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2.8929199999999997</v>
      </c>
      <c r="E52">
        <f>GT_NG!Q52</f>
        <v>7.300423344420925</v>
      </c>
      <c r="F52">
        <f>GT_Spot!Q52</f>
        <v>0</v>
      </c>
      <c r="G52">
        <f>PPCL_NG!Q52</f>
        <v>24.43</v>
      </c>
      <c r="H52">
        <f>PPCL_Spot!Q52</f>
        <v>0</v>
      </c>
      <c r="I52">
        <f>Bawana_NG!Q52</f>
        <v>-0.89999999999999991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707.52823920734932</v>
      </c>
      <c r="P52" s="36">
        <v>32.909999999999997</v>
      </c>
      <c r="Q52" s="36">
        <v>9.68</v>
      </c>
      <c r="R52" s="38">
        <v>26.3</v>
      </c>
      <c r="S52" s="38">
        <v>0</v>
      </c>
      <c r="T52" s="37">
        <f>SUMPRODUCT(LTA!J52:AN52,LTA!J$101:AN$101,LTA!J$104:AN$104)</f>
        <v>207.87</v>
      </c>
      <c r="U52" s="37">
        <f>SUMPRODUCT(LTA!J52:AN52,LTA!J$102:AN$102,LTA!J$104:AN$104)</f>
        <v>78.87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-13</v>
      </c>
      <c r="AA52" s="75">
        <f>STOA!I52</f>
        <v>355.91999999999996</v>
      </c>
      <c r="AB52" s="75">
        <f>-STOA!O52</f>
        <v>-30</v>
      </c>
      <c r="AC52">
        <f t="shared" si="0"/>
        <v>14.833655443808281</v>
      </c>
      <c r="AD52">
        <f t="shared" si="1"/>
        <v>1208.9679271079617</v>
      </c>
      <c r="AE52">
        <f>'IDT-1'!C52</f>
        <v>0</v>
      </c>
      <c r="AF52" s="24"/>
      <c r="AG52">
        <f t="shared" si="2"/>
        <v>1208.9679271079617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-186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2.8929199999999997</v>
      </c>
      <c r="E53">
        <f>GT_NG!Q53</f>
        <v>7.300423344420925</v>
      </c>
      <c r="F53">
        <f>GT_Spot!Q53</f>
        <v>0</v>
      </c>
      <c r="G53">
        <f>PPCL_NG!Q53</f>
        <v>24.43</v>
      </c>
      <c r="H53">
        <f>PPCL_Spot!Q53</f>
        <v>0</v>
      </c>
      <c r="I53">
        <f>Bawana_NG!Q53</f>
        <v>-0.89999999999999991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708.24033705693137</v>
      </c>
      <c r="P53" s="36">
        <v>32.909999999999997</v>
      </c>
      <c r="Q53" s="36">
        <v>9.68</v>
      </c>
      <c r="R53" s="38">
        <v>26.3</v>
      </c>
      <c r="S53" s="38">
        <v>0</v>
      </c>
      <c r="T53" s="37">
        <f>SUMPRODUCT(LTA!J53:AN53,LTA!J$101:AN$101,LTA!J$104:AN$104)</f>
        <v>222.43</v>
      </c>
      <c r="U53" s="37">
        <f>SUMPRODUCT(LTA!J53:AN53,LTA!J$102:AN$102,LTA!J$104:AN$104)</f>
        <v>79.33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-13</v>
      </c>
      <c r="AA53" s="75">
        <f>STOA!I53</f>
        <v>355.91999999999996</v>
      </c>
      <c r="AB53" s="75">
        <f>-STOA!O53</f>
        <v>-30</v>
      </c>
      <c r="AC53">
        <f t="shared" si="0"/>
        <v>14.377263360897516</v>
      </c>
      <c r="AD53">
        <f t="shared" si="1"/>
        <v>1292.1564170404547</v>
      </c>
      <c r="AE53">
        <f>'IDT-1'!C53</f>
        <v>0</v>
      </c>
      <c r="AF53" s="24"/>
      <c r="AG53">
        <f t="shared" si="2"/>
        <v>1292.1564170404547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-119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2.8929199999999997</v>
      </c>
      <c r="E54">
        <f>GT_NG!Q54</f>
        <v>7.300423344420925</v>
      </c>
      <c r="F54">
        <f>GT_Spot!Q54</f>
        <v>0</v>
      </c>
      <c r="G54">
        <f>PPCL_NG!Q54</f>
        <v>24.43</v>
      </c>
      <c r="H54">
        <f>PPCL_Spot!Q54</f>
        <v>0</v>
      </c>
      <c r="I54">
        <f>Bawana_NG!Q54</f>
        <v>-0.89999999999999991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710.66609512242303</v>
      </c>
      <c r="P54" s="36">
        <v>32.909999999999997</v>
      </c>
      <c r="Q54" s="36">
        <v>9.68</v>
      </c>
      <c r="R54" s="38">
        <v>26.3</v>
      </c>
      <c r="S54" s="38">
        <v>0</v>
      </c>
      <c r="T54" s="37">
        <f>SUMPRODUCT(LTA!J54:AN54,LTA!J$101:AN$101,LTA!J$104:AN$104)</f>
        <v>225.31</v>
      </c>
      <c r="U54" s="37">
        <f>SUMPRODUCT(LTA!J54:AN54,LTA!J$102:AN$102,LTA!J$104:AN$104)</f>
        <v>79.87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-13</v>
      </c>
      <c r="AA54" s="75">
        <f>STOA!I54</f>
        <v>355.91999999999996</v>
      </c>
      <c r="AB54" s="75">
        <f>-STOA!O54</f>
        <v>-30</v>
      </c>
      <c r="AC54">
        <f t="shared" si="0"/>
        <v>14.38431539426287</v>
      </c>
      <c r="AD54">
        <f t="shared" si="1"/>
        <v>1302.9951230725812</v>
      </c>
      <c r="AE54">
        <f>'IDT-1'!C54</f>
        <v>0</v>
      </c>
      <c r="AF54" s="24"/>
      <c r="AG54">
        <f t="shared" si="2"/>
        <v>1302.9951230725812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-114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2.8929199999999997</v>
      </c>
      <c r="E55">
        <f>GT_NG!Q55</f>
        <v>7.0502026816339249</v>
      </c>
      <c r="F55">
        <f>GT_Spot!Q55</f>
        <v>0</v>
      </c>
      <c r="G55">
        <f>PPCL_NG!Q55</f>
        <v>23.01</v>
      </c>
      <c r="H55">
        <f>PPCL_Spot!Q55</f>
        <v>0</v>
      </c>
      <c r="I55">
        <f>Bawana_NG!Q55</f>
        <v>-0.89999999999999991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702.44923624995738</v>
      </c>
      <c r="P55" s="36">
        <v>32.909999999999997</v>
      </c>
      <c r="Q55" s="36">
        <v>9.68</v>
      </c>
      <c r="R55" s="38">
        <v>26.3</v>
      </c>
      <c r="S55" s="38">
        <v>0</v>
      </c>
      <c r="T55" s="37">
        <f>SUMPRODUCT(LTA!J55:AN55,LTA!J$101:AN$101,LTA!J$104:AN$104)</f>
        <v>227.57</v>
      </c>
      <c r="U55" s="37">
        <f>SUMPRODUCT(LTA!J55:AN55,LTA!J$102:AN$102,LTA!J$104:AN$104)</f>
        <v>80.39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-28</v>
      </c>
      <c r="AA55" s="75">
        <f>STOA!I55</f>
        <v>355.91999999999996</v>
      </c>
      <c r="AB55" s="75">
        <f>-STOA!O55</f>
        <v>-30</v>
      </c>
      <c r="AC55">
        <f t="shared" si="0"/>
        <v>14.463823134707768</v>
      </c>
      <c r="AD55">
        <f t="shared" si="1"/>
        <v>1279.8085357968832</v>
      </c>
      <c r="AE55">
        <f>'IDT-1'!C55</f>
        <v>0</v>
      </c>
      <c r="AF55" s="24"/>
      <c r="AG55">
        <f t="shared" si="2"/>
        <v>1279.8085357968832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-115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2.8929199999999997</v>
      </c>
      <c r="E56">
        <f>GT_NG!Q56</f>
        <v>7.0502026816339249</v>
      </c>
      <c r="F56">
        <f>GT_Spot!Q56</f>
        <v>0</v>
      </c>
      <c r="G56">
        <f>PPCL_NG!Q56</f>
        <v>24.03</v>
      </c>
      <c r="H56">
        <f>PPCL_Spot!Q56</f>
        <v>0</v>
      </c>
      <c r="I56">
        <f>Bawana_NG!Q56</f>
        <v>-0.89999999999999991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702.44673215344278</v>
      </c>
      <c r="P56" s="36">
        <v>32.909999999999997</v>
      </c>
      <c r="Q56" s="36">
        <v>9.68</v>
      </c>
      <c r="R56" s="38">
        <v>26.3</v>
      </c>
      <c r="S56" s="38">
        <v>0</v>
      </c>
      <c r="T56" s="37">
        <f>SUMPRODUCT(LTA!J56:AN56,LTA!J$101:AN$101,LTA!J$104:AN$104)</f>
        <v>229.07999999999998</v>
      </c>
      <c r="U56" s="37">
        <f>SUMPRODUCT(LTA!J56:AN56,LTA!J$102:AN$102,LTA!J$104:AN$104)</f>
        <v>80.960000000000008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-33</v>
      </c>
      <c r="AA56" s="75">
        <f>STOA!I56</f>
        <v>355.91999999999996</v>
      </c>
      <c r="AB56" s="75">
        <f>-STOA!O56</f>
        <v>-30</v>
      </c>
      <c r="AC56">
        <f t="shared" si="0"/>
        <v>14.570984246358197</v>
      </c>
      <c r="AD56">
        <f t="shared" si="1"/>
        <v>1273.7988705887185</v>
      </c>
      <c r="AE56">
        <f>'IDT-1'!C56</f>
        <v>0</v>
      </c>
      <c r="AF56" s="24"/>
      <c r="AG56">
        <f t="shared" si="2"/>
        <v>1273.7988705887185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-119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2.8929199999999997</v>
      </c>
      <c r="E57">
        <f>GT_NG!Q57</f>
        <v>7.0502026816339249</v>
      </c>
      <c r="F57">
        <f>GT_Spot!Q57</f>
        <v>0</v>
      </c>
      <c r="G57">
        <f>PPCL_NG!Q57</f>
        <v>24.03</v>
      </c>
      <c r="H57">
        <f>PPCL_Spot!Q57</f>
        <v>0</v>
      </c>
      <c r="I57">
        <f>Bawana_NG!Q57</f>
        <v>-0.89999999999999991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662.79749614050047</v>
      </c>
      <c r="P57" s="36">
        <v>32.909999999999997</v>
      </c>
      <c r="Q57" s="36">
        <v>9.68</v>
      </c>
      <c r="R57" s="38">
        <v>26.3</v>
      </c>
      <c r="S57" s="38">
        <v>0</v>
      </c>
      <c r="T57" s="37">
        <f>SUMPRODUCT(LTA!J57:AN57,LTA!J$101:AN$101,LTA!J$104:AN$104)</f>
        <v>230.76</v>
      </c>
      <c r="U57" s="37">
        <f>SUMPRODUCT(LTA!J57:AN57,LTA!J$102:AN$102,LTA!J$104:AN$104)</f>
        <v>81.33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-23</v>
      </c>
      <c r="AA57" s="75">
        <f>STOA!I57</f>
        <v>354.41999999999996</v>
      </c>
      <c r="AB57" s="75">
        <f>-STOA!O57</f>
        <v>-30</v>
      </c>
      <c r="AC57">
        <f t="shared" si="0"/>
        <v>13.996079653867227</v>
      </c>
      <c r="AD57">
        <f t="shared" si="1"/>
        <v>1261.274539168267</v>
      </c>
      <c r="AE57">
        <f>'IDT-1'!C57</f>
        <v>0</v>
      </c>
      <c r="AF57" s="24"/>
      <c r="AG57">
        <f t="shared" si="2"/>
        <v>1261.274539168267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-103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2.8929199999999997</v>
      </c>
      <c r="E58">
        <f>GT_NG!Q58</f>
        <v>7.0502026816339249</v>
      </c>
      <c r="F58">
        <f>GT_Spot!Q58</f>
        <v>0</v>
      </c>
      <c r="G58">
        <f>PPCL_NG!Q58</f>
        <v>24.03</v>
      </c>
      <c r="H58">
        <f>PPCL_Spot!Q58</f>
        <v>0</v>
      </c>
      <c r="I58">
        <f>Bawana_NG!Q58</f>
        <v>-0.89999999999999991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665.12043324336832</v>
      </c>
      <c r="P58" s="36">
        <v>32.909999999999997</v>
      </c>
      <c r="Q58" s="36">
        <v>9.68</v>
      </c>
      <c r="R58" s="38">
        <v>26.3</v>
      </c>
      <c r="S58" s="38">
        <v>0</v>
      </c>
      <c r="T58" s="37">
        <f>SUMPRODUCT(LTA!J58:AN58,LTA!J$101:AN$101,LTA!J$104:AN$104)</f>
        <v>229.94</v>
      </c>
      <c r="U58" s="37">
        <f>SUMPRODUCT(LTA!J58:AN58,LTA!J$102:AN$102,LTA!J$104:AN$104)</f>
        <v>84.66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-13</v>
      </c>
      <c r="AA58" s="75">
        <f>STOA!I58</f>
        <v>354.41999999999996</v>
      </c>
      <c r="AB58" s="75">
        <f>-STOA!O58</f>
        <v>-30</v>
      </c>
      <c r="AC58">
        <f t="shared" si="0"/>
        <v>13.914315715061731</v>
      </c>
      <c r="AD58">
        <f t="shared" si="1"/>
        <v>1280.1892402099404</v>
      </c>
      <c r="AE58">
        <f>'IDT-1'!C58</f>
        <v>0</v>
      </c>
      <c r="AF58" s="24"/>
      <c r="AG58">
        <f t="shared" si="2"/>
        <v>1280.1892402099404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-99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2.8929199999999997</v>
      </c>
      <c r="E59">
        <f>GT_NG!Q59</f>
        <v>7.0502026816339249</v>
      </c>
      <c r="F59">
        <f>GT_Spot!Q59</f>
        <v>0</v>
      </c>
      <c r="G59">
        <f>PPCL_NG!Q59</f>
        <v>24.228395470498644</v>
      </c>
      <c r="H59">
        <f>PPCL_Spot!Q59</f>
        <v>0</v>
      </c>
      <c r="I59">
        <f>Bawana_NG!Q59</f>
        <v>-0.89999999999999991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688.7118488810662</v>
      </c>
      <c r="P59" s="36">
        <v>32.909999999999997</v>
      </c>
      <c r="Q59" s="36">
        <v>9.68</v>
      </c>
      <c r="R59" s="38">
        <v>26.3</v>
      </c>
      <c r="S59" s="38">
        <v>0</v>
      </c>
      <c r="T59" s="37">
        <f>SUMPRODUCT(LTA!J59:AN59,LTA!J$101:AN$101,LTA!J$104:AN$104)</f>
        <v>222.39</v>
      </c>
      <c r="U59" s="37">
        <f>SUMPRODUCT(LTA!J59:AN59,LTA!J$102:AN$102,LTA!J$104:AN$104)</f>
        <v>84.67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-23</v>
      </c>
      <c r="AA59" s="75">
        <f>STOA!I59</f>
        <v>369.90999999999997</v>
      </c>
      <c r="AB59" s="75">
        <f>-STOA!O59</f>
        <v>-30</v>
      </c>
      <c r="AC59">
        <f t="shared" si="0"/>
        <v>14.628654301401429</v>
      </c>
      <c r="AD59">
        <f t="shared" si="1"/>
        <v>1262.2147127317974</v>
      </c>
      <c r="AE59">
        <f>'IDT-1'!C59</f>
        <v>-21.53</v>
      </c>
      <c r="AF59" s="24"/>
      <c r="AG59">
        <f t="shared" si="2"/>
        <v>1240.6847127317974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-138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2.8929199999999997</v>
      </c>
      <c r="E60">
        <f>GT_NG!Q60</f>
        <v>7.0502026816339249</v>
      </c>
      <c r="F60">
        <f>GT_Spot!Q60</f>
        <v>0</v>
      </c>
      <c r="G60">
        <f>PPCL_NG!Q60</f>
        <v>24.228395470498644</v>
      </c>
      <c r="H60">
        <f>PPCL_Spot!Q60</f>
        <v>0</v>
      </c>
      <c r="I60">
        <f>Bawana_NG!Q60</f>
        <v>-0.89999999999999991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693.93249524838313</v>
      </c>
      <c r="P60" s="36">
        <v>32.909999999999997</v>
      </c>
      <c r="Q60" s="36">
        <v>9.68</v>
      </c>
      <c r="R60" s="38">
        <v>26.3</v>
      </c>
      <c r="S60" s="38">
        <v>0</v>
      </c>
      <c r="T60" s="37">
        <f>SUMPRODUCT(LTA!J60:AN60,LTA!J$101:AN$101,LTA!J$104:AN$104)</f>
        <v>221.11</v>
      </c>
      <c r="U60" s="37">
        <f>SUMPRODUCT(LTA!J60:AN60,LTA!J$102:AN$102,LTA!J$104:AN$104)</f>
        <v>85.17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369.90999999999997</v>
      </c>
      <c r="AB60" s="75">
        <f>-STOA!O60</f>
        <v>-30</v>
      </c>
      <c r="AC60">
        <f t="shared" si="0"/>
        <v>14.552316331645281</v>
      </c>
      <c r="AD60">
        <f t="shared" si="1"/>
        <v>1279.7316970688703</v>
      </c>
      <c r="AE60">
        <f>'IDT-1'!C60</f>
        <v>-46.41</v>
      </c>
      <c r="AF60" s="24"/>
      <c r="AG60">
        <f t="shared" si="2"/>
        <v>1233.3216970688702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-148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2.8929199999999997</v>
      </c>
      <c r="E61">
        <f>GT_NG!Q61</f>
        <v>7.0502026816339249</v>
      </c>
      <c r="F61">
        <f>GT_Spot!Q61</f>
        <v>0</v>
      </c>
      <c r="G61">
        <f>PPCL_NG!Q61</f>
        <v>24.228395470498644</v>
      </c>
      <c r="H61">
        <f>PPCL_Spot!Q61</f>
        <v>0</v>
      </c>
      <c r="I61">
        <f>Bawana_NG!Q61</f>
        <v>-0.89999999999999991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699.9230545314299</v>
      </c>
      <c r="P61" s="36">
        <v>32.909999999999997</v>
      </c>
      <c r="Q61" s="36">
        <v>9.68</v>
      </c>
      <c r="R61" s="38">
        <v>26.3</v>
      </c>
      <c r="S61" s="38">
        <v>0</v>
      </c>
      <c r="T61" s="37">
        <f>SUMPRODUCT(LTA!J61:AN61,LTA!J$101:AN$101,LTA!J$104:AN$104)</f>
        <v>218.42000000000002</v>
      </c>
      <c r="U61" s="37">
        <f>SUMPRODUCT(LTA!J61:AN61,LTA!J$102:AN$102,LTA!J$104:AN$104)</f>
        <v>85.47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366.90999999999997</v>
      </c>
      <c r="AB61" s="75">
        <f>-STOA!O61</f>
        <v>-30</v>
      </c>
      <c r="AC61">
        <f t="shared" si="0"/>
        <v>13.971644836871199</v>
      </c>
      <c r="AD61">
        <f t="shared" si="1"/>
        <v>1346.9129278466912</v>
      </c>
      <c r="AE61">
        <f>'IDT-1'!C61</f>
        <v>-58</v>
      </c>
      <c r="AF61" s="24"/>
      <c r="AG61">
        <f t="shared" si="2"/>
        <v>1288.9129278466912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-82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2.8929199999999997</v>
      </c>
      <c r="E62">
        <f>GT_NG!Q62</f>
        <v>7.0502026816339249</v>
      </c>
      <c r="F62">
        <f>GT_Spot!Q62</f>
        <v>0</v>
      </c>
      <c r="G62">
        <f>PPCL_NG!Q62</f>
        <v>24.228395470498644</v>
      </c>
      <c r="H62">
        <f>PPCL_Spot!Q62</f>
        <v>0</v>
      </c>
      <c r="I62">
        <f>Bawana_NG!Q62</f>
        <v>-0.89999999999999991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712.16997775534105</v>
      </c>
      <c r="P62" s="36">
        <v>32.909999999999997</v>
      </c>
      <c r="Q62" s="36">
        <v>9.68</v>
      </c>
      <c r="R62" s="38">
        <v>26.3</v>
      </c>
      <c r="S62" s="38">
        <v>0</v>
      </c>
      <c r="T62" s="37">
        <f>SUMPRODUCT(LTA!J62:AN62,LTA!J$101:AN$101,LTA!J$104:AN$104)</f>
        <v>213.98000000000002</v>
      </c>
      <c r="U62" s="37">
        <f>SUMPRODUCT(LTA!J62:AN62,LTA!J$102:AN$102,LTA!J$104:AN$104)</f>
        <v>85.19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365.40999999999997</v>
      </c>
      <c r="AB62" s="75">
        <f>-STOA!O62</f>
        <v>-30</v>
      </c>
      <c r="AC62">
        <f t="shared" si="0"/>
        <v>14.060194271330399</v>
      </c>
      <c r="AD62">
        <f t="shared" si="1"/>
        <v>1348.8513016361433</v>
      </c>
      <c r="AE62">
        <f>'IDT-1'!C62</f>
        <v>-39.585000000000001</v>
      </c>
      <c r="AF62" s="24"/>
      <c r="AG62">
        <f t="shared" si="2"/>
        <v>1309.2663016361432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-86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2.8929199999999997</v>
      </c>
      <c r="E63">
        <f>GT_NG!Q63</f>
        <v>7.0502026816339249</v>
      </c>
      <c r="F63">
        <f>GT_Spot!Q63</f>
        <v>0</v>
      </c>
      <c r="G63">
        <f>PPCL_NG!Q63</f>
        <v>24.228395470498644</v>
      </c>
      <c r="H63">
        <f>PPCL_Spot!Q63</f>
        <v>0</v>
      </c>
      <c r="I63">
        <f>Bawana_NG!Q63</f>
        <v>-0.89999999999999991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712.61079953658157</v>
      </c>
      <c r="P63" s="36">
        <v>32.909999999999997</v>
      </c>
      <c r="Q63" s="36">
        <v>9.68</v>
      </c>
      <c r="R63" s="38">
        <v>26.3</v>
      </c>
      <c r="S63" s="38">
        <v>0</v>
      </c>
      <c r="T63" s="37">
        <f>SUMPRODUCT(LTA!J63:AN63,LTA!J$101:AN$101,LTA!J$104:AN$104)</f>
        <v>208.60999999999999</v>
      </c>
      <c r="U63" s="37">
        <f>SUMPRODUCT(LTA!J63:AN63,LTA!J$102:AN$102,LTA!J$104:AN$104)</f>
        <v>85.37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-53</v>
      </c>
      <c r="AA63" s="75">
        <f>STOA!I63</f>
        <v>396.63</v>
      </c>
      <c r="AB63" s="75">
        <f>-STOA!O63</f>
        <v>0</v>
      </c>
      <c r="AC63">
        <f t="shared" si="0"/>
        <v>14.408553160793858</v>
      </c>
      <c r="AD63">
        <f t="shared" si="1"/>
        <v>1361.9737645279201</v>
      </c>
      <c r="AE63">
        <f>'IDT-1'!C63</f>
        <v>-31.466999999999999</v>
      </c>
      <c r="AF63" s="24"/>
      <c r="AG63">
        <f t="shared" si="2"/>
        <v>1330.50676452792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-76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2.8929199999999997</v>
      </c>
      <c r="E64">
        <f>GT_NG!Q64</f>
        <v>7.0502026816339249</v>
      </c>
      <c r="F64">
        <f>GT_Spot!Q64</f>
        <v>0</v>
      </c>
      <c r="G64">
        <f>PPCL_NG!Q64</f>
        <v>24.228395470498644</v>
      </c>
      <c r="H64">
        <f>PPCL_Spot!Q64</f>
        <v>0</v>
      </c>
      <c r="I64">
        <f>Bawana_NG!Q64</f>
        <v>-0.89999999999999991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712.61079953658157</v>
      </c>
      <c r="P64" s="36">
        <v>32.909999999999997</v>
      </c>
      <c r="Q64" s="36">
        <v>9.68</v>
      </c>
      <c r="R64" s="38">
        <v>26.3</v>
      </c>
      <c r="S64" s="38">
        <v>0</v>
      </c>
      <c r="T64" s="37">
        <f>SUMPRODUCT(LTA!J64:AN64,LTA!J$101:AN$101,LTA!J$104:AN$104)</f>
        <v>198.14</v>
      </c>
      <c r="U64" s="37">
        <f>SUMPRODUCT(LTA!J64:AN64,LTA!J$102:AN$102,LTA!J$104:AN$104)</f>
        <v>86.009999999999991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-58</v>
      </c>
      <c r="AA64" s="75">
        <f>STOA!I64</f>
        <v>395.13</v>
      </c>
      <c r="AB64" s="75">
        <f>-STOA!O64</f>
        <v>0</v>
      </c>
      <c r="AC64">
        <f t="shared" si="0"/>
        <v>14.308849160793857</v>
      </c>
      <c r="AD64">
        <f t="shared" si="1"/>
        <v>1350.7434685279202</v>
      </c>
      <c r="AE64">
        <f>'IDT-1'!C64</f>
        <v>-31.187000000000001</v>
      </c>
      <c r="AF64" s="24"/>
      <c r="AG64">
        <f t="shared" si="2"/>
        <v>1319.5564685279203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-71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2.8929199999999997</v>
      </c>
      <c r="E65">
        <f>GT_NG!Q65</f>
        <v>7.0502026816339249</v>
      </c>
      <c r="F65">
        <f>GT_Spot!Q65</f>
        <v>0</v>
      </c>
      <c r="G65">
        <f>PPCL_NG!Q65</f>
        <v>24.228395470498644</v>
      </c>
      <c r="H65">
        <f>PPCL_Spot!Q65</f>
        <v>0</v>
      </c>
      <c r="I65">
        <f>Bawana_NG!Q65</f>
        <v>-0.89999999999999991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710.01106902571064</v>
      </c>
      <c r="P65" s="36">
        <v>32.909999999999997</v>
      </c>
      <c r="Q65" s="36">
        <v>9.68</v>
      </c>
      <c r="R65" s="38">
        <v>26.3</v>
      </c>
      <c r="S65" s="38">
        <v>0</v>
      </c>
      <c r="T65" s="37">
        <f>SUMPRODUCT(LTA!J65:AN65,LTA!J$101:AN$101,LTA!J$104:AN$104)</f>
        <v>188.48000000000002</v>
      </c>
      <c r="U65" s="37">
        <f>SUMPRODUCT(LTA!J65:AN65,LTA!J$102:AN$102,LTA!J$104:AN$104)</f>
        <v>86.13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-68</v>
      </c>
      <c r="AA65" s="75">
        <f>STOA!I65</f>
        <v>391.53</v>
      </c>
      <c r="AB65" s="75">
        <f>-STOA!O65</f>
        <v>0</v>
      </c>
      <c r="AC65">
        <f t="shared" si="0"/>
        <v>14.312389572653318</v>
      </c>
      <c r="AD65">
        <f t="shared" si="1"/>
        <v>1319.0001976051899</v>
      </c>
      <c r="AE65">
        <f>'IDT-1'!C65</f>
        <v>-29.827000000000002</v>
      </c>
      <c r="AF65" s="24"/>
      <c r="AG65">
        <f t="shared" si="2"/>
        <v>1289.1731976051899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-77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2.8929199999999997</v>
      </c>
      <c r="E66">
        <f>GT_NG!Q66</f>
        <v>7.0502026816339249</v>
      </c>
      <c r="F66">
        <f>GT_Spot!Q66</f>
        <v>0</v>
      </c>
      <c r="G66">
        <f>PPCL_NG!Q66</f>
        <v>24.228395470498644</v>
      </c>
      <c r="H66">
        <f>PPCL_Spot!Q66</f>
        <v>0</v>
      </c>
      <c r="I66">
        <f>Bawana_NG!Q66</f>
        <v>-0.89999999999999991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710.01106902571064</v>
      </c>
      <c r="P66" s="36">
        <v>32.909999999999997</v>
      </c>
      <c r="Q66" s="36">
        <v>9.68</v>
      </c>
      <c r="R66" s="38">
        <v>26.3</v>
      </c>
      <c r="S66" s="38">
        <v>0</v>
      </c>
      <c r="T66" s="37">
        <f>SUMPRODUCT(LTA!J66:AN66,LTA!J$101:AN$101,LTA!J$104:AN$104)</f>
        <v>181.29000000000002</v>
      </c>
      <c r="U66" s="37">
        <f>SUMPRODUCT(LTA!J66:AN66,LTA!J$102:AN$102,LTA!J$104:AN$104)</f>
        <v>86.34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-58</v>
      </c>
      <c r="AA66" s="75">
        <f>STOA!I66</f>
        <v>387.33</v>
      </c>
      <c r="AB66" s="75">
        <f>-STOA!O66</f>
        <v>0</v>
      </c>
      <c r="AC66">
        <f t="shared" si="0"/>
        <v>14.125224297431362</v>
      </c>
      <c r="AD66">
        <f t="shared" si="1"/>
        <v>1318.0073628804116</v>
      </c>
      <c r="AE66">
        <f>'IDT-1'!C66</f>
        <v>-31.196999999999999</v>
      </c>
      <c r="AF66" s="24"/>
      <c r="AG66">
        <f t="shared" si="2"/>
        <v>1286.8103628804117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-77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2.8929199999999997</v>
      </c>
      <c r="E67">
        <f>GT_NG!Q67</f>
        <v>7.0502026816339249</v>
      </c>
      <c r="F67">
        <f>GT_Spot!Q67</f>
        <v>0</v>
      </c>
      <c r="G67">
        <f>PPCL_NG!Q67</f>
        <v>24.228395470498644</v>
      </c>
      <c r="H67">
        <f>PPCL_Spot!Q67</f>
        <v>0</v>
      </c>
      <c r="I67">
        <f>Bawana_NG!Q67</f>
        <v>-0.89999999999999991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709.34689330046842</v>
      </c>
      <c r="P67" s="36">
        <v>32.909999999999997</v>
      </c>
      <c r="Q67" s="36">
        <v>9.68</v>
      </c>
      <c r="R67" s="38">
        <v>26.3</v>
      </c>
      <c r="S67" s="38">
        <v>0</v>
      </c>
      <c r="T67" s="37">
        <f>SUMPRODUCT(LTA!J67:AN67,LTA!J$101:AN$101,LTA!J$104:AN$104)</f>
        <v>172.91</v>
      </c>
      <c r="U67" s="37">
        <f>SUMPRODUCT(LTA!J67:AN67,LTA!J$102:AN$102,LTA!J$104:AN$104)</f>
        <v>86.289999999999992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-83</v>
      </c>
      <c r="AA67" s="75">
        <f>STOA!I67</f>
        <v>383.73</v>
      </c>
      <c r="AB67" s="75">
        <f>-STOA!O67</f>
        <v>0</v>
      </c>
      <c r="AC67">
        <f t="shared" si="0"/>
        <v>14.013515551049233</v>
      </c>
      <c r="AD67">
        <f t="shared" si="1"/>
        <v>1305.4248959015515</v>
      </c>
      <c r="AE67">
        <f>'IDT-1'!C67</f>
        <v>-31.266999999999999</v>
      </c>
      <c r="AF67" s="24"/>
      <c r="AG67">
        <f t="shared" si="2"/>
        <v>1274.1578959015515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-52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2.8929199999999997</v>
      </c>
      <c r="E68">
        <f>GT_NG!Q68</f>
        <v>7.0502026816339249</v>
      </c>
      <c r="F68">
        <f>GT_Spot!Q68</f>
        <v>0</v>
      </c>
      <c r="G68">
        <f>PPCL_NG!Q68</f>
        <v>24.228395470498644</v>
      </c>
      <c r="H68">
        <f>PPCL_Spot!Q68</f>
        <v>0</v>
      </c>
      <c r="I68">
        <f>Bawana_NG!Q68</f>
        <v>-0.89999999999999991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709.54339359592336</v>
      </c>
      <c r="P68" s="36">
        <v>32.909999999999997</v>
      </c>
      <c r="Q68" s="36">
        <v>9.68</v>
      </c>
      <c r="R68" s="38">
        <v>26.3</v>
      </c>
      <c r="S68" s="38">
        <v>0</v>
      </c>
      <c r="T68" s="37">
        <f>SUMPRODUCT(LTA!J68:AN68,LTA!J$101:AN$101,LTA!J$104:AN$104)</f>
        <v>165.07999999999998</v>
      </c>
      <c r="U68" s="37">
        <f>SUMPRODUCT(LTA!J68:AN68,LTA!J$102:AN$102,LTA!J$104:AN$104)</f>
        <v>86.22999999999999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-98</v>
      </c>
      <c r="AA68" s="75">
        <f>STOA!I68</f>
        <v>377.43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13.917007136215823</v>
      </c>
      <c r="AD68">
        <f t="shared" ref="AD68:AD98" si="4">SUM(B68:AB68,AI68:AR68)-AC68</f>
        <v>1288.5279046118401</v>
      </c>
      <c r="AE68">
        <f>'IDT-1'!C68</f>
        <v>-23.427</v>
      </c>
      <c r="AF68" s="24"/>
      <c r="AG68">
        <f t="shared" ref="AG68:AG98" si="5">SUM(AD68:AF68)</f>
        <v>1265.1009046118402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2.8929199999999997</v>
      </c>
      <c r="E69">
        <f>GT_NG!Q69</f>
        <v>7.300423344420925</v>
      </c>
      <c r="F69">
        <f>GT_Spot!Q69</f>
        <v>0</v>
      </c>
      <c r="G69">
        <f>PPCL_NG!Q69</f>
        <v>24.91</v>
      </c>
      <c r="H69">
        <f>PPCL_Spot!Q69</f>
        <v>0</v>
      </c>
      <c r="I69">
        <f>Bawana_NG!Q69</f>
        <v>-0.89999999999999991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714.71720035969145</v>
      </c>
      <c r="P69" s="36">
        <v>32.909999999999997</v>
      </c>
      <c r="Q69" s="36">
        <v>9.68</v>
      </c>
      <c r="R69" s="38">
        <v>26.3</v>
      </c>
      <c r="S69" s="38">
        <v>0</v>
      </c>
      <c r="T69" s="37">
        <f>SUMPRODUCT(LTA!J69:AN69,LTA!J$101:AN$101,LTA!J$104:AN$104)</f>
        <v>156.80000000000001</v>
      </c>
      <c r="U69" s="37">
        <f>SUMPRODUCT(LTA!J69:AN69,LTA!J$102:AN$102,LTA!J$104:AN$104)</f>
        <v>85.960000000000008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-113</v>
      </c>
      <c r="AA69" s="75">
        <f>STOA!I69</f>
        <v>371.13</v>
      </c>
      <c r="AB69" s="75">
        <f>-STOA!O69</f>
        <v>0</v>
      </c>
      <c r="AC69">
        <f t="shared" si="3"/>
        <v>13.822300442384726</v>
      </c>
      <c r="AD69">
        <f t="shared" si="4"/>
        <v>1281.8782432617274</v>
      </c>
      <c r="AE69">
        <f>'IDT-1'!C69</f>
        <v>-16.678999999999998</v>
      </c>
      <c r="AF69" s="24"/>
      <c r="AG69">
        <f t="shared" si="5"/>
        <v>1265.1992432617274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-23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2.8929199999999997</v>
      </c>
      <c r="E70">
        <f>GT_NG!Q70</f>
        <v>7.300423344420925</v>
      </c>
      <c r="F70">
        <f>GT_Spot!Q70</f>
        <v>0</v>
      </c>
      <c r="G70">
        <f>PPCL_NG!Q70</f>
        <v>24.91</v>
      </c>
      <c r="H70">
        <f>PPCL_Spot!Q70</f>
        <v>0</v>
      </c>
      <c r="I70">
        <f>Bawana_NG!Q70</f>
        <v>-0.89999999999999991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715.80128443492981</v>
      </c>
      <c r="P70" s="36">
        <v>32.909999999999997</v>
      </c>
      <c r="Q70" s="36">
        <v>9.68</v>
      </c>
      <c r="R70" s="38">
        <v>26.3</v>
      </c>
      <c r="S70" s="38">
        <v>0</v>
      </c>
      <c r="T70" s="37">
        <f>SUMPRODUCT(LTA!J70:AN70,LTA!J$101:AN$101,LTA!J$104:AN$104)</f>
        <v>151.94999999999999</v>
      </c>
      <c r="U70" s="37">
        <f>SUMPRODUCT(LTA!J70:AN70,LTA!J$102:AN$102,LTA!J$104:AN$104)</f>
        <v>84.289999999999992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-113</v>
      </c>
      <c r="AA70" s="75">
        <f>STOA!I70</f>
        <v>366.63</v>
      </c>
      <c r="AB70" s="75">
        <f>-STOA!O70</f>
        <v>0</v>
      </c>
      <c r="AC70">
        <f t="shared" si="3"/>
        <v>13.717108127202435</v>
      </c>
      <c r="AD70">
        <f t="shared" si="4"/>
        <v>1274.0475196521481</v>
      </c>
      <c r="AE70">
        <f>'IDT-1'!C70</f>
        <v>-8.7289999999999992</v>
      </c>
      <c r="AF70" s="24"/>
      <c r="AG70">
        <f t="shared" si="5"/>
        <v>1265.3185196521481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-21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2.8929199999999997</v>
      </c>
      <c r="E71">
        <f>GT_NG!Q71</f>
        <v>7.6311711182858817</v>
      </c>
      <c r="F71">
        <f>GT_Spot!Q71</f>
        <v>0</v>
      </c>
      <c r="G71">
        <f>PPCL_NG!Q71</f>
        <v>24.91</v>
      </c>
      <c r="H71">
        <f>PPCL_Spot!Q71</f>
        <v>0</v>
      </c>
      <c r="I71">
        <f>Bawana_NG!Q71</f>
        <v>-0.89999999999999991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725.64607433808828</v>
      </c>
      <c r="P71" s="36">
        <v>31.191453469406781</v>
      </c>
      <c r="Q71" s="36">
        <v>9.6814170692431549</v>
      </c>
      <c r="R71" s="38">
        <v>24.322672821189141</v>
      </c>
      <c r="S71" s="38">
        <v>0</v>
      </c>
      <c r="T71" s="37">
        <f>SUMPRODUCT(LTA!J71:AN71,LTA!J$101:AN$101,LTA!J$104:AN$104)</f>
        <v>137.31</v>
      </c>
      <c r="U71" s="37">
        <f>SUMPRODUCT(LTA!J71:AN71,LTA!J$102:AN$102,LTA!J$104:AN$104)</f>
        <v>84.47999999999999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-53</v>
      </c>
      <c r="AA71" s="75">
        <f>STOA!I71</f>
        <v>304.64999999999998</v>
      </c>
      <c r="AB71" s="75">
        <f>-STOA!O71</f>
        <v>0</v>
      </c>
      <c r="AC71">
        <f t="shared" si="3"/>
        <v>13.385657721037077</v>
      </c>
      <c r="AD71">
        <f t="shared" si="4"/>
        <v>1172.4300510951764</v>
      </c>
      <c r="AE71">
        <f>'IDT-1'!C71</f>
        <v>-6.7679999999999998</v>
      </c>
      <c r="AF71" s="24"/>
      <c r="AG71">
        <f t="shared" si="5"/>
        <v>1165.6620510951764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-113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2.8929199999999997</v>
      </c>
      <c r="E72">
        <f>GT_NG!Q72</f>
        <v>7.6311711182858817</v>
      </c>
      <c r="F72">
        <f>GT_Spot!Q72</f>
        <v>0</v>
      </c>
      <c r="G72">
        <f>PPCL_NG!Q72</f>
        <v>24.91</v>
      </c>
      <c r="H72">
        <f>PPCL_Spot!Q72</f>
        <v>0</v>
      </c>
      <c r="I72">
        <f>Bawana_NG!Q72</f>
        <v>-0.89999999999999991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727.60123469470807</v>
      </c>
      <c r="P72" s="36">
        <v>32.909999999999997</v>
      </c>
      <c r="Q72" s="36">
        <v>9.6814170692431549</v>
      </c>
      <c r="R72" s="38">
        <v>21.06</v>
      </c>
      <c r="S72" s="38">
        <v>0</v>
      </c>
      <c r="T72" s="37">
        <f>SUMPRODUCT(LTA!J72:AN72,LTA!J$101:AN$101,LTA!J$104:AN$104)</f>
        <v>126.96</v>
      </c>
      <c r="U72" s="37">
        <f>SUMPRODUCT(LTA!J72:AN72,LTA!J$102:AN$102,LTA!J$104:AN$104)</f>
        <v>84.67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-38</v>
      </c>
      <c r="AA72" s="75">
        <f>STOA!I72</f>
        <v>299.54999999999995</v>
      </c>
      <c r="AB72" s="75">
        <f>-STOA!O72</f>
        <v>0</v>
      </c>
      <c r="AC72">
        <f t="shared" si="3"/>
        <v>13.263864948340283</v>
      </c>
      <c r="AD72">
        <f t="shared" si="4"/>
        <v>1156.7028779338966</v>
      </c>
      <c r="AE72">
        <f>'IDT-1'!C72</f>
        <v>0</v>
      </c>
      <c r="AF72" s="24"/>
      <c r="AG72">
        <f t="shared" si="5"/>
        <v>1156.7028779338966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-129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2.8929199999999997</v>
      </c>
      <c r="E73">
        <f>GT_NG!Q73</f>
        <v>7.6311711182858817</v>
      </c>
      <c r="F73">
        <f>GT_Spot!Q73</f>
        <v>0</v>
      </c>
      <c r="G73">
        <f>PPCL_NG!Q73</f>
        <v>41.137345977678862</v>
      </c>
      <c r="H73">
        <f>PPCL_Spot!Q73</f>
        <v>0</v>
      </c>
      <c r="I73">
        <f>Bawana_NG!Q73</f>
        <v>-0.89999999999999991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725.5824387319733</v>
      </c>
      <c r="P73" s="36">
        <v>32.909999999999997</v>
      </c>
      <c r="Q73" s="36">
        <v>9.6814170692431549</v>
      </c>
      <c r="R73" s="38">
        <v>12.99</v>
      </c>
      <c r="S73" s="38">
        <v>0</v>
      </c>
      <c r="T73" s="37">
        <f>SUMPRODUCT(LTA!J73:AN73,LTA!J$101:AN$101,LTA!J$104:AN$104)</f>
        <v>112.05000000000001</v>
      </c>
      <c r="U73" s="37">
        <f>SUMPRODUCT(LTA!J73:AN73,LTA!J$102:AN$102,LTA!J$104:AN$104)</f>
        <v>84.4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-18</v>
      </c>
      <c r="AA73" s="75">
        <f>STOA!I73</f>
        <v>293.54999999999995</v>
      </c>
      <c r="AB73" s="75">
        <f>-STOA!O73</f>
        <v>0</v>
      </c>
      <c r="AC73">
        <f t="shared" si="3"/>
        <v>12.9184251279391</v>
      </c>
      <c r="AD73">
        <f t="shared" si="4"/>
        <v>1166.006867769242</v>
      </c>
      <c r="AE73">
        <f>'IDT-1'!C73</f>
        <v>0</v>
      </c>
      <c r="AF73" s="24"/>
      <c r="AG73">
        <f t="shared" si="5"/>
        <v>1166.006867769242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-125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2.8929199999999997</v>
      </c>
      <c r="E74">
        <f>GT_NG!Q74</f>
        <v>7.6311711182858817</v>
      </c>
      <c r="F74">
        <f>GT_Spot!Q74</f>
        <v>0</v>
      </c>
      <c r="G74">
        <f>PPCL_NG!Q74</f>
        <v>41.137345977678862</v>
      </c>
      <c r="H74">
        <f>PPCL_Spot!Q74</f>
        <v>0</v>
      </c>
      <c r="I74">
        <f>Bawana_NG!Q74</f>
        <v>-0.89999999999999991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736.43327594158529</v>
      </c>
      <c r="P74" s="36">
        <v>32.909999999999997</v>
      </c>
      <c r="Q74" s="36">
        <v>9.6814170692431549</v>
      </c>
      <c r="R74" s="38">
        <v>6.9526557126480704</v>
      </c>
      <c r="S74" s="38">
        <v>0</v>
      </c>
      <c r="T74" s="37">
        <f>SUMPRODUCT(LTA!J74:AN74,LTA!J$101:AN$101,LTA!J$104:AN$104)</f>
        <v>104.86999999999999</v>
      </c>
      <c r="U74" s="37">
        <f>SUMPRODUCT(LTA!J74:AN74,LTA!J$102:AN$102,LTA!J$104:AN$104)</f>
        <v>84.39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-8</v>
      </c>
      <c r="AA74" s="75">
        <f>STOA!I74</f>
        <v>292.04999999999995</v>
      </c>
      <c r="AB74" s="75">
        <f>-STOA!O74</f>
        <v>0</v>
      </c>
      <c r="AC74">
        <f t="shared" si="3"/>
        <v>12.78665246291084</v>
      </c>
      <c r="AD74">
        <f t="shared" si="4"/>
        <v>1173.2621333565305</v>
      </c>
      <c r="AE74">
        <f>'IDT-1'!C74</f>
        <v>0</v>
      </c>
      <c r="AF74" s="24"/>
      <c r="AG74">
        <f t="shared" si="5"/>
        <v>1173.2621333565305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-124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2.8929199999999997</v>
      </c>
      <c r="E75">
        <f>GT_NG!Q75</f>
        <v>7.697916055180511</v>
      </c>
      <c r="F75">
        <f>GT_Spot!Q75</f>
        <v>0</v>
      </c>
      <c r="G75">
        <f>PPCL_NG!Q75</f>
        <v>24.91</v>
      </c>
      <c r="H75">
        <f>PPCL_Spot!Q75</f>
        <v>0</v>
      </c>
      <c r="I75">
        <f>Bawana_NG!Q75</f>
        <v>-0.89999999999999991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736.03427727191831</v>
      </c>
      <c r="P75" s="36">
        <v>32.909999999999997</v>
      </c>
      <c r="Q75" s="36">
        <v>9.6814170692431549</v>
      </c>
      <c r="R75" s="38">
        <v>0</v>
      </c>
      <c r="S75" s="38">
        <v>0</v>
      </c>
      <c r="T75" s="37">
        <f>SUMPRODUCT(LTA!J75:AN75,LTA!J$101:AN$101,LTA!J$104:AN$104)</f>
        <v>99.46</v>
      </c>
      <c r="U75" s="37">
        <f>SUMPRODUCT(LTA!J75:AN75,LTA!J$102:AN$102,LTA!J$104:AN$104)</f>
        <v>83.789999999999992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-48</v>
      </c>
      <c r="AA75" s="75">
        <f>STOA!I75</f>
        <v>335.1099999999999</v>
      </c>
      <c r="AB75" s="75">
        <f>-STOA!O75</f>
        <v>0</v>
      </c>
      <c r="AC75">
        <f t="shared" si="3"/>
        <v>12.967931507842932</v>
      </c>
      <c r="AD75">
        <f t="shared" si="4"/>
        <v>1179.618598888499</v>
      </c>
      <c r="AE75">
        <f>'IDT-1'!C75</f>
        <v>0</v>
      </c>
      <c r="AF75" s="24"/>
      <c r="AG75">
        <f t="shared" si="5"/>
        <v>1179.618598888499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-91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2.8929199999999997</v>
      </c>
      <c r="E76">
        <f>GT_NG!Q76</f>
        <v>7.697916055180511</v>
      </c>
      <c r="F76">
        <f>GT_Spot!Q76</f>
        <v>0</v>
      </c>
      <c r="G76">
        <f>PPCL_NG!Q76</f>
        <v>24.91</v>
      </c>
      <c r="H76">
        <f>PPCL_Spot!Q76</f>
        <v>0</v>
      </c>
      <c r="I76">
        <f>Bawana_NG!Q76</f>
        <v>-0.89999999999999991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737.11998607191833</v>
      </c>
      <c r="P76" s="36">
        <v>32.909999999999997</v>
      </c>
      <c r="Q76" s="36">
        <v>9.6814170692431549</v>
      </c>
      <c r="R76" s="38">
        <v>0</v>
      </c>
      <c r="S76" s="38">
        <v>0</v>
      </c>
      <c r="T76" s="37">
        <f>SUMPRODUCT(LTA!J76:AN76,LTA!J$101:AN$101,LTA!J$104:AN$104)</f>
        <v>91</v>
      </c>
      <c r="U76" s="37">
        <f>SUMPRODUCT(LTA!J76:AN76,LTA!J$102:AN$102,LTA!J$104:AN$104)</f>
        <v>83.63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-38</v>
      </c>
      <c r="AA76" s="75">
        <f>STOA!I76</f>
        <v>332.1099999999999</v>
      </c>
      <c r="AB76" s="75">
        <f>-STOA!O76</f>
        <v>0</v>
      </c>
      <c r="AC76">
        <f t="shared" si="3"/>
        <v>12.88410787280513</v>
      </c>
      <c r="AD76">
        <f t="shared" si="4"/>
        <v>1168.1681313235367</v>
      </c>
      <c r="AE76">
        <f>'IDT-1'!C76</f>
        <v>0</v>
      </c>
      <c r="AF76" s="24"/>
      <c r="AG76">
        <f t="shared" si="5"/>
        <v>1168.1681313235367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-102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2.8929199999999997</v>
      </c>
      <c r="E77">
        <f>GT_NG!Q77</f>
        <v>7.697916055180511</v>
      </c>
      <c r="F77">
        <f>GT_Spot!Q77</f>
        <v>0</v>
      </c>
      <c r="G77">
        <f>PPCL_NG!Q77</f>
        <v>24.91</v>
      </c>
      <c r="H77">
        <f>PPCL_Spot!Q77</f>
        <v>0</v>
      </c>
      <c r="I77">
        <f>Bawana_NG!Q77</f>
        <v>-0.89999999999999991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738.64862280479929</v>
      </c>
      <c r="P77" s="36">
        <v>68.42</v>
      </c>
      <c r="Q77" s="36">
        <v>9.6814170692431549</v>
      </c>
      <c r="R77" s="38">
        <v>0</v>
      </c>
      <c r="S77" s="38">
        <v>0</v>
      </c>
      <c r="T77" s="37">
        <f>SUMPRODUCT(LTA!J77:AN77,LTA!J$101:AN$101,LTA!J$104:AN$104)</f>
        <v>85.5</v>
      </c>
      <c r="U77" s="37">
        <f>SUMPRODUCT(LTA!J77:AN77,LTA!J$102:AN$102,LTA!J$104:AN$104)</f>
        <v>136.58000000000001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-109</v>
      </c>
      <c r="AA77" s="75">
        <f>STOA!I77</f>
        <v>330.6099999999999</v>
      </c>
      <c r="AB77" s="75">
        <f>-STOA!O77</f>
        <v>0</v>
      </c>
      <c r="AC77">
        <f t="shared" si="3"/>
        <v>14.386804970485475</v>
      </c>
      <c r="AD77">
        <f t="shared" si="4"/>
        <v>1162.6540709587373</v>
      </c>
      <c r="AE77">
        <f>'IDT-1'!C77</f>
        <v>0</v>
      </c>
      <c r="AF77" s="24"/>
      <c r="AG77">
        <f t="shared" si="5"/>
        <v>1162.6540709587373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-118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2.8929199999999997</v>
      </c>
      <c r="E78">
        <f>GT_NG!Q78</f>
        <v>7.697916055180511</v>
      </c>
      <c r="F78">
        <f>GT_Spot!Q78</f>
        <v>0</v>
      </c>
      <c r="G78">
        <f>PPCL_NG!Q78</f>
        <v>24.91</v>
      </c>
      <c r="H78">
        <f>PPCL_Spot!Q78</f>
        <v>0</v>
      </c>
      <c r="I78">
        <f>Bawana_NG!Q78</f>
        <v>-0.89999999999999991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738.80804856381747</v>
      </c>
      <c r="P78" s="36">
        <v>68.42</v>
      </c>
      <c r="Q78" s="36">
        <v>9.6814170692431549</v>
      </c>
      <c r="R78" s="38">
        <v>0</v>
      </c>
      <c r="S78" s="38">
        <v>0</v>
      </c>
      <c r="T78" s="37">
        <f>SUMPRODUCT(LTA!J78:AN78,LTA!J$101:AN$101,LTA!J$104:AN$104)</f>
        <v>81.570000000000007</v>
      </c>
      <c r="U78" s="37">
        <f>SUMPRODUCT(LTA!J78:AN78,LTA!J$102:AN$102,LTA!J$104:AN$104)</f>
        <v>136.91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-157</v>
      </c>
      <c r="AA78" s="75">
        <f>STOA!I78</f>
        <v>327.6099999999999</v>
      </c>
      <c r="AB78" s="75">
        <f>-STOA!O78</f>
        <v>0</v>
      </c>
      <c r="AC78">
        <f t="shared" si="3"/>
        <v>14.401152937342397</v>
      </c>
      <c r="AD78">
        <f t="shared" si="4"/>
        <v>1148.1991487508985</v>
      </c>
      <c r="AE78">
        <f>'IDT-1'!C78</f>
        <v>0</v>
      </c>
      <c r="AF78" s="24"/>
      <c r="AG78">
        <f t="shared" si="5"/>
        <v>1148.1991487508985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-78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2.8929199999999997</v>
      </c>
      <c r="E79">
        <f>GT_NG!Q79</f>
        <v>7.697916055180511</v>
      </c>
      <c r="F79">
        <f>GT_Spot!Q79</f>
        <v>0</v>
      </c>
      <c r="G79">
        <f>PPCL_NG!Q79</f>
        <v>24.91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758.03990879625576</v>
      </c>
      <c r="P79" s="36">
        <v>68.42</v>
      </c>
      <c r="Q79" s="36">
        <v>19.962539763328667</v>
      </c>
      <c r="R79" s="38">
        <v>0</v>
      </c>
      <c r="S79" s="38">
        <v>0</v>
      </c>
      <c r="T79" s="37">
        <f>SUMPRODUCT(LTA!J79:AN79,LTA!J$101:AN$101,LTA!J$104:AN$104)</f>
        <v>77.900000000000006</v>
      </c>
      <c r="U79" s="37">
        <f>SUMPRODUCT(LTA!J79:AN79,LTA!J$102:AN$102,LTA!J$104:AN$104)</f>
        <v>136.12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-176</v>
      </c>
      <c r="AA79" s="75">
        <f>STOA!I79</f>
        <v>324.6099999999999</v>
      </c>
      <c r="AB79" s="75">
        <f>-STOA!O79</f>
        <v>0</v>
      </c>
      <c r="AC79">
        <f t="shared" si="3"/>
        <v>14.608092472002989</v>
      </c>
      <c r="AD79">
        <f t="shared" si="4"/>
        <v>1168.5951921427618</v>
      </c>
      <c r="AE79">
        <f>'IDT-1'!C79</f>
        <v>0</v>
      </c>
      <c r="AF79" s="24"/>
      <c r="AG79">
        <f t="shared" si="5"/>
        <v>1168.5951921427618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2.8929199999999997</v>
      </c>
      <c r="E80">
        <f>GT_NG!Q80</f>
        <v>7.697916055180511</v>
      </c>
      <c r="F80">
        <f>GT_Spot!Q80</f>
        <v>0</v>
      </c>
      <c r="G80">
        <f>PPCL_NG!Q80</f>
        <v>24.91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759.36252851150937</v>
      </c>
      <c r="P80" s="36">
        <v>68.42</v>
      </c>
      <c r="Q80" s="36">
        <v>19.962539763328667</v>
      </c>
      <c r="R80" s="38">
        <v>0</v>
      </c>
      <c r="S80" s="38">
        <v>0</v>
      </c>
      <c r="T80" s="37">
        <f>SUMPRODUCT(LTA!J80:AN80,LTA!J$101:AN$101,LTA!J$104:AN$104)</f>
        <v>74.61</v>
      </c>
      <c r="U80" s="37">
        <f>SUMPRODUCT(LTA!J80:AN80,LTA!J$102:AN$102,LTA!J$104:AN$104)</f>
        <v>136.03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-186</v>
      </c>
      <c r="AA80" s="75">
        <f>STOA!I80</f>
        <v>323.40999999999991</v>
      </c>
      <c r="AB80" s="75">
        <f>-STOA!O80</f>
        <v>0</v>
      </c>
      <c r="AC80">
        <f t="shared" si="3"/>
        <v>14.570549397975027</v>
      </c>
      <c r="AD80">
        <f t="shared" si="4"/>
        <v>1166.3753549320434</v>
      </c>
      <c r="AE80">
        <f>'IDT-1'!C80</f>
        <v>0</v>
      </c>
      <c r="AF80" s="24"/>
      <c r="AG80">
        <f t="shared" si="5"/>
        <v>1166.3753549320434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-49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2.8929199999999997</v>
      </c>
      <c r="E81">
        <f>GT_NG!Q81</f>
        <v>7.697916055180511</v>
      </c>
      <c r="F81">
        <f>GT_Spot!Q81</f>
        <v>0</v>
      </c>
      <c r="G81">
        <f>PPCL_NG!Q81</f>
        <v>24.59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768.12475101463713</v>
      </c>
      <c r="P81" s="36">
        <v>68.42</v>
      </c>
      <c r="Q81" s="36">
        <v>19.962539763328667</v>
      </c>
      <c r="R81" s="38">
        <v>0</v>
      </c>
      <c r="S81" s="38">
        <v>0</v>
      </c>
      <c r="T81" s="37">
        <f>SUMPRODUCT(LTA!J81:AN81,LTA!J$101:AN$101,LTA!J$104:AN$104)</f>
        <v>72.819999999999993</v>
      </c>
      <c r="U81" s="37">
        <f>SUMPRODUCT(LTA!J81:AN81,LTA!J$102:AN$102,LTA!J$104:AN$104)</f>
        <v>135.49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-171</v>
      </c>
      <c r="AA81" s="75">
        <f>STOA!I81</f>
        <v>322.20999999999992</v>
      </c>
      <c r="AB81" s="75">
        <f>-STOA!O81</f>
        <v>0</v>
      </c>
      <c r="AC81">
        <f t="shared" si="3"/>
        <v>14.489483170691816</v>
      </c>
      <c r="AD81">
        <f t="shared" si="4"/>
        <v>1185.3686436624546</v>
      </c>
      <c r="AE81">
        <f>'IDT-1'!C81</f>
        <v>-10</v>
      </c>
      <c r="AF81" s="24"/>
      <c r="AG81">
        <f t="shared" si="5"/>
        <v>1175.3686436624546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2.8929199999999997</v>
      </c>
      <c r="E82">
        <f>GT_NG!Q82</f>
        <v>7.697916055180511</v>
      </c>
      <c r="F82">
        <f>GT_Spot!Q82</f>
        <v>0</v>
      </c>
      <c r="G82">
        <f>PPCL_NG!Q82</f>
        <v>24.59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773.5794275933049</v>
      </c>
      <c r="P82" s="36">
        <v>68.42</v>
      </c>
      <c r="Q82" s="36">
        <v>19.962539763328667</v>
      </c>
      <c r="R82" s="38">
        <v>0</v>
      </c>
      <c r="S82" s="38">
        <v>0</v>
      </c>
      <c r="T82" s="37">
        <f>SUMPRODUCT(LTA!J82:AN82,LTA!J$101:AN$101,LTA!J$104:AN$104)</f>
        <v>72.209999999999994</v>
      </c>
      <c r="U82" s="37">
        <f>SUMPRODUCT(LTA!J82:AN82,LTA!J$102:AN$102,LTA!J$104:AN$104)</f>
        <v>138.18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-184</v>
      </c>
      <c r="AA82" s="75">
        <f>STOA!I82</f>
        <v>321.6099999999999</v>
      </c>
      <c r="AB82" s="75">
        <f>-STOA!O82</f>
        <v>0</v>
      </c>
      <c r="AC82">
        <f t="shared" si="3"/>
        <v>14.346311391573602</v>
      </c>
      <c r="AD82">
        <f t="shared" si="4"/>
        <v>1215.4464920202404</v>
      </c>
      <c r="AE82">
        <f>'IDT-1'!C82</f>
        <v>-27</v>
      </c>
      <c r="AF82" s="24"/>
      <c r="AG82">
        <f t="shared" si="5"/>
        <v>1188.4464920202404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-14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2.8929199999999997</v>
      </c>
      <c r="E83">
        <f>GT_NG!Q83</f>
        <v>7.697916055180511</v>
      </c>
      <c r="F83">
        <f>GT_Spot!Q83</f>
        <v>0</v>
      </c>
      <c r="G83">
        <f>PPCL_NG!Q83</f>
        <v>24.59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773.5794275933049</v>
      </c>
      <c r="P83" s="36">
        <v>68.42</v>
      </c>
      <c r="Q83" s="36">
        <v>19.962539763328667</v>
      </c>
      <c r="R83" s="38">
        <v>0</v>
      </c>
      <c r="S83" s="38">
        <v>0</v>
      </c>
      <c r="T83" s="37">
        <f>SUMPRODUCT(LTA!J83:AN83,LTA!J$101:AN$101,LTA!J$104:AN$104)</f>
        <v>75.53</v>
      </c>
      <c r="U83" s="37">
        <f>SUMPRODUCT(LTA!J83:AN83,LTA!J$102:AN$102,LTA!J$104:AN$104)</f>
        <v>138.09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-91.3</v>
      </c>
      <c r="AA83" s="75">
        <f>STOA!I83</f>
        <v>282.83999999999997</v>
      </c>
      <c r="AB83" s="75">
        <f>-STOA!O83</f>
        <v>0</v>
      </c>
      <c r="AC83">
        <f t="shared" si="3"/>
        <v>13.610072708764884</v>
      </c>
      <c r="AD83">
        <f t="shared" si="4"/>
        <v>1228.342730703049</v>
      </c>
      <c r="AE83">
        <f>'IDT-1'!C83</f>
        <v>-61</v>
      </c>
      <c r="AF83" s="24"/>
      <c r="AG83">
        <f t="shared" si="5"/>
        <v>1167.342730703049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-59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2.8929199999999997</v>
      </c>
      <c r="E84">
        <f>GT_NG!Q84</f>
        <v>7.697916055180511</v>
      </c>
      <c r="F84">
        <f>GT_Spot!Q84</f>
        <v>0</v>
      </c>
      <c r="G84">
        <f>PPCL_NG!Q84</f>
        <v>24.59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789.40074955557782</v>
      </c>
      <c r="P84" s="36">
        <v>68.42</v>
      </c>
      <c r="Q84" s="36">
        <v>19.962539763328667</v>
      </c>
      <c r="R84" s="38">
        <v>0</v>
      </c>
      <c r="S84" s="38">
        <v>0</v>
      </c>
      <c r="T84" s="37">
        <f>SUMPRODUCT(LTA!J84:AN84,LTA!J$101:AN$101,LTA!J$104:AN$104)</f>
        <v>74.12</v>
      </c>
      <c r="U84" s="37">
        <f>SUMPRODUCT(LTA!J84:AN84,LTA!J$102:AN$102,LTA!J$104:AN$104)</f>
        <v>137.89000000000001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-120</v>
      </c>
      <c r="AA84" s="75">
        <f>STOA!I84</f>
        <v>282.83999999999997</v>
      </c>
      <c r="AB84" s="75">
        <f>-STOA!O84</f>
        <v>0</v>
      </c>
      <c r="AC84">
        <f t="shared" si="3"/>
        <v>14.20300966245258</v>
      </c>
      <c r="AD84">
        <f t="shared" si="4"/>
        <v>1189.2611157116344</v>
      </c>
      <c r="AE84">
        <f>'IDT-1'!C84</f>
        <v>-90</v>
      </c>
      <c r="AF84" s="24"/>
      <c r="AG84">
        <f t="shared" si="5"/>
        <v>1099.2611157116344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-83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2.8929199999999997</v>
      </c>
      <c r="E85">
        <f>GT_NG!Q85</f>
        <v>7.697916055180511</v>
      </c>
      <c r="F85">
        <f>GT_Spot!Q85</f>
        <v>0</v>
      </c>
      <c r="G85">
        <f>PPCL_NG!Q85</f>
        <v>24.59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778.02386786258103</v>
      </c>
      <c r="P85" s="36">
        <v>68.42</v>
      </c>
      <c r="Q85" s="36">
        <v>19.962539763328667</v>
      </c>
      <c r="R85" s="38">
        <v>0</v>
      </c>
      <c r="S85" s="38">
        <v>0</v>
      </c>
      <c r="T85" s="37">
        <f>SUMPRODUCT(LTA!J85:AN85,LTA!J$101:AN$101,LTA!J$104:AN$104)</f>
        <v>74.010000000000005</v>
      </c>
      <c r="U85" s="37">
        <f>SUMPRODUCT(LTA!J85:AN85,LTA!J$102:AN$102,LTA!J$104:AN$104)</f>
        <v>137.47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-75</v>
      </c>
      <c r="AA85" s="75">
        <f>STOA!I85</f>
        <v>282.83999999999997</v>
      </c>
      <c r="AB85" s="75">
        <f>-STOA!O85</f>
        <v>0</v>
      </c>
      <c r="AC85">
        <f t="shared" si="3"/>
        <v>13.796372767799564</v>
      </c>
      <c r="AD85">
        <f t="shared" si="4"/>
        <v>1211.7608709132905</v>
      </c>
      <c r="AE85">
        <f>'IDT-1'!C85</f>
        <v>-121</v>
      </c>
      <c r="AF85" s="24"/>
      <c r="AG85">
        <f t="shared" si="5"/>
        <v>1090.7608709132905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-94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2.8929199999999997</v>
      </c>
      <c r="E86">
        <f>GT_NG!Q86</f>
        <v>7.697916055180511</v>
      </c>
      <c r="F86">
        <f>GT_Spot!Q86</f>
        <v>0</v>
      </c>
      <c r="G86">
        <f>PPCL_NG!Q86</f>
        <v>24.59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777.30083764259848</v>
      </c>
      <c r="P86" s="36">
        <v>68.42</v>
      </c>
      <c r="Q86" s="36">
        <v>19.962539763328667</v>
      </c>
      <c r="R86" s="38">
        <v>0</v>
      </c>
      <c r="S86" s="38">
        <v>0</v>
      </c>
      <c r="T86" s="37">
        <f>SUMPRODUCT(LTA!J86:AN86,LTA!J$101:AN$101,LTA!J$104:AN$104)</f>
        <v>73.900000000000006</v>
      </c>
      <c r="U86" s="37">
        <f>SUMPRODUCT(LTA!J86:AN86,LTA!J$102:AN$102,LTA!J$104:AN$104)</f>
        <v>137.35000000000002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-65</v>
      </c>
      <c r="AA86" s="75">
        <f>STOA!I86</f>
        <v>282.83999999999997</v>
      </c>
      <c r="AB86" s="75">
        <f>-STOA!O86</f>
        <v>0</v>
      </c>
      <c r="AC86">
        <f t="shared" si="3"/>
        <v>13.734717336730549</v>
      </c>
      <c r="AD86">
        <f t="shared" si="4"/>
        <v>1216.8694961243771</v>
      </c>
      <c r="AE86">
        <f>'IDT-1'!C86</f>
        <v>-121</v>
      </c>
      <c r="AF86" s="24"/>
      <c r="AG86">
        <f t="shared" si="5"/>
        <v>1095.8694961243771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-98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2.8929199999999997</v>
      </c>
      <c r="E87">
        <f>GT_NG!Q87</f>
        <v>7.697916055180511</v>
      </c>
      <c r="F87">
        <f>GT_Spot!Q87</f>
        <v>0</v>
      </c>
      <c r="G87">
        <f>PPCL_NG!Q87</f>
        <v>24.75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777.30083764259848</v>
      </c>
      <c r="P87" s="36">
        <v>68.42</v>
      </c>
      <c r="Q87" s="36">
        <v>19.962539763328667</v>
      </c>
      <c r="R87" s="38">
        <v>0</v>
      </c>
      <c r="S87" s="38">
        <v>0</v>
      </c>
      <c r="T87" s="37">
        <f>SUMPRODUCT(LTA!J87:AN87,LTA!J$101:AN$101,LTA!J$104:AN$104)</f>
        <v>72.599999999999994</v>
      </c>
      <c r="U87" s="37">
        <f>SUMPRODUCT(LTA!J87:AN87,LTA!J$102:AN$102,LTA!J$104:AN$104)</f>
        <v>137.16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-65</v>
      </c>
      <c r="AA87" s="75">
        <f>STOA!I87</f>
        <v>326.39999999999998</v>
      </c>
      <c r="AB87" s="75">
        <f>-STOA!O87</f>
        <v>0</v>
      </c>
      <c r="AC87">
        <f t="shared" si="3"/>
        <v>14.310538269741039</v>
      </c>
      <c r="AD87">
        <f t="shared" si="4"/>
        <v>1235.5236751913665</v>
      </c>
      <c r="AE87">
        <f>'IDT-1'!C87</f>
        <v>-161</v>
      </c>
      <c r="AF87" s="24"/>
      <c r="AG87">
        <f t="shared" si="5"/>
        <v>1074.5236751913665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-121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2.8929199999999997</v>
      </c>
      <c r="E88">
        <f>GT_NG!Q88</f>
        <v>7.697916055180511</v>
      </c>
      <c r="F88">
        <f>GT_Spot!Q88</f>
        <v>0</v>
      </c>
      <c r="G88">
        <f>PPCL_NG!Q88</f>
        <v>24.75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777.30083764259848</v>
      </c>
      <c r="P88" s="36">
        <v>68.42</v>
      </c>
      <c r="Q88" s="36">
        <v>19.962539763328667</v>
      </c>
      <c r="R88" s="38">
        <v>0</v>
      </c>
      <c r="S88" s="38">
        <v>0</v>
      </c>
      <c r="T88" s="37">
        <f>SUMPRODUCT(LTA!J88:AN88,LTA!J$101:AN$101,LTA!J$104:AN$104)</f>
        <v>71.28</v>
      </c>
      <c r="U88" s="37">
        <f>SUMPRODUCT(LTA!J88:AN88,LTA!J$102:AN$102,LTA!J$104:AN$104)</f>
        <v>136.94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-65</v>
      </c>
      <c r="AA88" s="75">
        <f>STOA!I88</f>
        <v>326.39999999999998</v>
      </c>
      <c r="AB88" s="75">
        <f>-STOA!O88</f>
        <v>0</v>
      </c>
      <c r="AC88">
        <f t="shared" si="3"/>
        <v>14.279230014696648</v>
      </c>
      <c r="AD88">
        <f t="shared" si="4"/>
        <v>1236.014983446411</v>
      </c>
      <c r="AE88">
        <f>'IDT-1'!C88</f>
        <v>-141</v>
      </c>
      <c r="AF88" s="24"/>
      <c r="AG88">
        <f t="shared" si="5"/>
        <v>1095.014983446411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-119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2.8929199999999997</v>
      </c>
      <c r="E89">
        <f>GT_NG!Q89</f>
        <v>7.697916055180511</v>
      </c>
      <c r="F89">
        <f>GT_Spot!Q89</f>
        <v>0</v>
      </c>
      <c r="G89">
        <f>PPCL_NG!Q89</f>
        <v>24.75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777.30083764259848</v>
      </c>
      <c r="P89" s="36">
        <v>68.42</v>
      </c>
      <c r="Q89" s="36">
        <v>19.962539763328667</v>
      </c>
      <c r="R89" s="38">
        <v>0</v>
      </c>
      <c r="S89" s="38">
        <v>0</v>
      </c>
      <c r="T89" s="37">
        <f>SUMPRODUCT(LTA!J89:AN89,LTA!J$101:AN$101,LTA!J$104:AN$104)</f>
        <v>74.48</v>
      </c>
      <c r="U89" s="37">
        <f>SUMPRODUCT(LTA!J89:AN89,LTA!J$102:AN$102,LTA!J$104:AN$104)</f>
        <v>137.4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-35</v>
      </c>
      <c r="AA89" s="75">
        <f>STOA!I89</f>
        <v>326.39999999999998</v>
      </c>
      <c r="AB89" s="75">
        <f>-STOA!O89</f>
        <v>0</v>
      </c>
      <c r="AC89">
        <f t="shared" si="3"/>
        <v>14.275925504607871</v>
      </c>
      <c r="AD89">
        <f t="shared" si="4"/>
        <v>1243.6782879564996</v>
      </c>
      <c r="AE89">
        <f>'IDT-1'!C89</f>
        <v>-149</v>
      </c>
      <c r="AF89" s="24"/>
      <c r="AG89">
        <f t="shared" si="5"/>
        <v>1094.6782879564996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-145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2.8929199999999997</v>
      </c>
      <c r="E90">
        <f>GT_NG!Q90</f>
        <v>7.697916055180511</v>
      </c>
      <c r="F90">
        <f>GT_Spot!Q90</f>
        <v>0</v>
      </c>
      <c r="G90">
        <f>PPCL_NG!Q90</f>
        <v>24.75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778.02386786258103</v>
      </c>
      <c r="P90" s="36">
        <v>68.42</v>
      </c>
      <c r="Q90" s="36">
        <v>19.962539763328667</v>
      </c>
      <c r="R90" s="38">
        <v>0</v>
      </c>
      <c r="S90" s="38">
        <v>0</v>
      </c>
      <c r="T90" s="37">
        <f>SUMPRODUCT(LTA!J90:AN90,LTA!J$101:AN$101,LTA!J$104:AN$104)</f>
        <v>74.39</v>
      </c>
      <c r="U90" s="37">
        <f>SUMPRODUCT(LTA!J90:AN90,LTA!J$102:AN$102,LTA!J$104:AN$104)</f>
        <v>137.05000000000001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326.39999999999998</v>
      </c>
      <c r="AB90" s="75">
        <f>-STOA!O90</f>
        <v>0</v>
      </c>
      <c r="AC90">
        <f t="shared" si="3"/>
        <v>13.932169197178098</v>
      </c>
      <c r="AD90">
        <f t="shared" si="4"/>
        <v>1283.305074483912</v>
      </c>
      <c r="AE90">
        <f>'IDT-1'!C90</f>
        <v>-165</v>
      </c>
      <c r="AF90" s="24"/>
      <c r="AG90">
        <f t="shared" si="5"/>
        <v>1118.305074483912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-141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2.8929199999999997</v>
      </c>
      <c r="E91">
        <f>GT_NG!Q91</f>
        <v>7.697916055180511</v>
      </c>
      <c r="F91">
        <f>GT_Spot!Q91</f>
        <v>0</v>
      </c>
      <c r="G91">
        <f>PPCL_NG!Q91</f>
        <v>24.75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777.88103946258104</v>
      </c>
      <c r="P91" s="36">
        <v>68.42</v>
      </c>
      <c r="Q91" s="36">
        <v>19.962539763328667</v>
      </c>
      <c r="R91" s="38">
        <v>0</v>
      </c>
      <c r="S91" s="38">
        <v>0</v>
      </c>
      <c r="T91" s="37">
        <f>SUMPRODUCT(LTA!J91:AN91,LTA!J$101:AN$101,LTA!J$104:AN$104)</f>
        <v>73.989999999999995</v>
      </c>
      <c r="U91" s="37">
        <f>SUMPRODUCT(LTA!J91:AN91,LTA!J$102:AN$102,LTA!J$104:AN$104)</f>
        <v>137.06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-110</v>
      </c>
      <c r="AA91" s="75">
        <f>STOA!I91</f>
        <v>418.6</v>
      </c>
      <c r="AB91" s="75">
        <f>-STOA!O91</f>
        <v>0</v>
      </c>
      <c r="AC91">
        <f t="shared" si="3"/>
        <v>15.848606247532512</v>
      </c>
      <c r="AD91">
        <f t="shared" si="4"/>
        <v>1248.0558090335578</v>
      </c>
      <c r="AE91">
        <f>'IDT-1'!C91</f>
        <v>-126.13300000000001</v>
      </c>
      <c r="AF91" s="24"/>
      <c r="AG91">
        <f t="shared" si="5"/>
        <v>1121.9228090335578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-156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2.8929199999999997</v>
      </c>
      <c r="E92">
        <f>GT_NG!Q92</f>
        <v>7.697916055180511</v>
      </c>
      <c r="F92">
        <f>GT_Spot!Q92</f>
        <v>0</v>
      </c>
      <c r="G92">
        <f>PPCL_NG!Q92</f>
        <v>24.75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777.88103946258104</v>
      </c>
      <c r="P92" s="36">
        <v>68.42</v>
      </c>
      <c r="Q92" s="36">
        <v>19.962539763328667</v>
      </c>
      <c r="R92" s="38">
        <v>0</v>
      </c>
      <c r="S92" s="38">
        <v>0</v>
      </c>
      <c r="T92" s="37">
        <f>SUMPRODUCT(LTA!J92:AN92,LTA!J$101:AN$101,LTA!J$104:AN$104)</f>
        <v>72.67</v>
      </c>
      <c r="U92" s="37">
        <f>SUMPRODUCT(LTA!J92:AN92,LTA!J$102:AN$102,LTA!J$104:AN$104)</f>
        <v>136.84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-35</v>
      </c>
      <c r="AA92" s="75">
        <f>STOA!I92</f>
        <v>418.6</v>
      </c>
      <c r="AB92" s="75">
        <f>-STOA!O92</f>
        <v>0</v>
      </c>
      <c r="AC92">
        <f t="shared" si="3"/>
        <v>15.151438428323475</v>
      </c>
      <c r="AD92">
        <f t="shared" si="4"/>
        <v>1324.2129768527668</v>
      </c>
      <c r="AE92">
        <f>'IDT-1'!C92</f>
        <v>-175.643</v>
      </c>
      <c r="AF92" s="24"/>
      <c r="AG92">
        <f t="shared" si="5"/>
        <v>1148.5699768527668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-154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2.8929199999999997</v>
      </c>
      <c r="E93">
        <f>GT_NG!Q93</f>
        <v>7.697916055180511</v>
      </c>
      <c r="F93">
        <f>GT_Spot!Q93</f>
        <v>0</v>
      </c>
      <c r="G93">
        <f>PPCL_NG!Q93</f>
        <v>24.75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780.69762907745212</v>
      </c>
      <c r="P93" s="36">
        <v>68.42</v>
      </c>
      <c r="Q93" s="36">
        <v>19.962539763328667</v>
      </c>
      <c r="R93" s="38">
        <v>0</v>
      </c>
      <c r="S93" s="38">
        <v>0</v>
      </c>
      <c r="T93" s="37">
        <f>SUMPRODUCT(LTA!J93:AN93,LTA!J$101:AN$101,LTA!J$104:AN$104)</f>
        <v>69.540000000000006</v>
      </c>
      <c r="U93" s="37">
        <f>SUMPRODUCT(LTA!J93:AN93,LTA!J$102:AN$102,LTA!J$104:AN$104)</f>
        <v>134.33000000000001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418.6</v>
      </c>
      <c r="AB93" s="75">
        <f>-STOA!O93</f>
        <v>0</v>
      </c>
      <c r="AC93">
        <f t="shared" si="3"/>
        <v>14.984542376579212</v>
      </c>
      <c r="AD93">
        <f t="shared" si="4"/>
        <v>1337.556462519382</v>
      </c>
      <c r="AE93">
        <f>'IDT-1'!C93</f>
        <v>-185</v>
      </c>
      <c r="AF93" s="24"/>
      <c r="AG93">
        <f t="shared" si="5"/>
        <v>1152.556462519382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-173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2.8929199999999997</v>
      </c>
      <c r="E94">
        <f>GT_NG!Q94</f>
        <v>7.697916055180511</v>
      </c>
      <c r="F94">
        <f>GT_Spot!Q94</f>
        <v>0</v>
      </c>
      <c r="G94">
        <f>PPCL_NG!Q94</f>
        <v>24.75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780.69762907745212</v>
      </c>
      <c r="P94" s="36">
        <v>68.42</v>
      </c>
      <c r="Q94" s="36">
        <v>19.962539763328667</v>
      </c>
      <c r="R94" s="38">
        <v>0</v>
      </c>
      <c r="S94" s="38">
        <v>0</v>
      </c>
      <c r="T94" s="37">
        <f>SUMPRODUCT(LTA!J94:AN94,LTA!J$101:AN$101,LTA!J$104:AN$104)</f>
        <v>69.42</v>
      </c>
      <c r="U94" s="37">
        <f>SUMPRODUCT(LTA!J94:AN94,LTA!J$102:AN$102,LTA!J$104:AN$104)</f>
        <v>133.79000000000002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-65</v>
      </c>
      <c r="AA94" s="75">
        <f>STOA!I94</f>
        <v>418.6</v>
      </c>
      <c r="AB94" s="75">
        <f>-STOA!O94</f>
        <v>0</v>
      </c>
      <c r="AC94">
        <f t="shared" si="3"/>
        <v>15.564690793044104</v>
      </c>
      <c r="AD94">
        <f t="shared" si="4"/>
        <v>1270.3163141029172</v>
      </c>
      <c r="AE94">
        <f>'IDT-1'!C94</f>
        <v>-106</v>
      </c>
      <c r="AF94" s="24"/>
      <c r="AG94">
        <f t="shared" si="5"/>
        <v>1164.3163141029172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-174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2.8929199999999997</v>
      </c>
      <c r="E95">
        <f>GT_NG!Q95</f>
        <v>7.697916055180511</v>
      </c>
      <c r="F95">
        <f>GT_Spot!Q95</f>
        <v>0</v>
      </c>
      <c r="G95">
        <f>PPCL_NG!Q95</f>
        <v>24.91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779.97459885746957</v>
      </c>
      <c r="P95" s="36">
        <v>68.42</v>
      </c>
      <c r="Q95" s="36">
        <v>19.962539763328667</v>
      </c>
      <c r="R95" s="38">
        <v>0</v>
      </c>
      <c r="S95" s="38">
        <v>0</v>
      </c>
      <c r="T95" s="37">
        <f>SUMPRODUCT(LTA!J95:AN95,LTA!J$101:AN$101,LTA!J$104:AN$104)</f>
        <v>69.19</v>
      </c>
      <c r="U95" s="37">
        <f>SUMPRODUCT(LTA!J95:AN95,LTA!J$102:AN$102,LTA!J$104:AN$104)</f>
        <v>133.22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-65</v>
      </c>
      <c r="AA95" s="75">
        <f>STOA!I95</f>
        <v>418.6</v>
      </c>
      <c r="AB95" s="75">
        <f>-STOA!O95</f>
        <v>0</v>
      </c>
      <c r="AC95">
        <f t="shared" si="3"/>
        <v>15.543817999586066</v>
      </c>
      <c r="AD95">
        <f t="shared" si="4"/>
        <v>1269.9741566763926</v>
      </c>
      <c r="AE95">
        <f>'IDT-1'!C95</f>
        <v>-96</v>
      </c>
      <c r="AF95" s="24"/>
      <c r="AG95">
        <f t="shared" si="5"/>
        <v>1173.9741566763926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-173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2.8929199999999997</v>
      </c>
      <c r="E96">
        <f>GT_NG!Q96</f>
        <v>7.697916055180511</v>
      </c>
      <c r="F96">
        <f>GT_Spot!Q96</f>
        <v>0</v>
      </c>
      <c r="G96">
        <f>PPCL_NG!Q96</f>
        <v>24.91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779.97459885746957</v>
      </c>
      <c r="P96" s="36">
        <v>68.42</v>
      </c>
      <c r="Q96" s="36">
        <v>19.962539763328667</v>
      </c>
      <c r="R96" s="38">
        <v>0</v>
      </c>
      <c r="S96" s="38">
        <v>0</v>
      </c>
      <c r="T96" s="37">
        <f>SUMPRODUCT(LTA!J96:AN96,LTA!J$101:AN$101,LTA!J$104:AN$104)</f>
        <v>69.16</v>
      </c>
      <c r="U96" s="37">
        <f>SUMPRODUCT(LTA!J96:AN96,LTA!J$102:AN$102,LTA!J$104:AN$104)</f>
        <v>132.76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-65</v>
      </c>
      <c r="AA96" s="75">
        <f>STOA!I96</f>
        <v>418.6</v>
      </c>
      <c r="AB96" s="75">
        <f>-STOA!O96</f>
        <v>0</v>
      </c>
      <c r="AC96">
        <f t="shared" si="3"/>
        <v>15.583896637197039</v>
      </c>
      <c r="AD96">
        <f t="shared" si="4"/>
        <v>1264.4440780387818</v>
      </c>
      <c r="AE96">
        <f>'IDT-1'!C96</f>
        <v>-81</v>
      </c>
      <c r="AF96" s="24"/>
      <c r="AG96">
        <f t="shared" si="5"/>
        <v>1183.4440780387818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-178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2.8929199999999997</v>
      </c>
      <c r="E97">
        <f>GT_NG!Q97</f>
        <v>7.697916055180511</v>
      </c>
      <c r="F97">
        <f>GT_Spot!Q97</f>
        <v>0</v>
      </c>
      <c r="G97">
        <f>PPCL_NG!Q97</f>
        <v>24.91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779.97459885746957</v>
      </c>
      <c r="P97" s="36">
        <v>68.42</v>
      </c>
      <c r="Q97" s="36">
        <v>19.962539763328667</v>
      </c>
      <c r="R97" s="38">
        <v>0</v>
      </c>
      <c r="S97" s="38">
        <v>0</v>
      </c>
      <c r="T97" s="37">
        <f>SUMPRODUCT(LTA!J97:AN97,LTA!J$101:AN$101,LTA!J$104:AN$104)</f>
        <v>68.430000000000007</v>
      </c>
      <c r="U97" s="37">
        <f>SUMPRODUCT(LTA!J97:AN97,LTA!J$102:AN$102,LTA!J$104:AN$104)</f>
        <v>132.46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-65</v>
      </c>
      <c r="AA97" s="75">
        <f>STOA!I97</f>
        <v>418.6</v>
      </c>
      <c r="AB97" s="75">
        <f>-STOA!O97</f>
        <v>0</v>
      </c>
      <c r="AC97">
        <f t="shared" si="3"/>
        <v>15.699126422507776</v>
      </c>
      <c r="AD97">
        <f t="shared" si="4"/>
        <v>1249.2988482534709</v>
      </c>
      <c r="AE97">
        <f>'IDT-1'!C97</f>
        <v>-86</v>
      </c>
      <c r="AF97" s="24"/>
      <c r="AG97">
        <f t="shared" si="5"/>
        <v>1163.2988482534709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-192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2.8929199999999997</v>
      </c>
      <c r="E98">
        <f>GT_NG!Q98</f>
        <v>7.697916055180511</v>
      </c>
      <c r="F98">
        <f>GT_Spot!Q98</f>
        <v>0</v>
      </c>
      <c r="G98">
        <f>PPCL_NG!Q98</f>
        <v>24.91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779.97459885746957</v>
      </c>
      <c r="P98" s="36">
        <v>68.42</v>
      </c>
      <c r="Q98" s="36">
        <v>19.962539763328667</v>
      </c>
      <c r="R98" s="38">
        <v>0</v>
      </c>
      <c r="S98" s="38">
        <v>0</v>
      </c>
      <c r="T98" s="37">
        <f>SUMPRODUCT(LTA!J98:AN98,LTA!J$101:AN$101,LTA!J$104:AN$104)</f>
        <v>67.98</v>
      </c>
      <c r="U98" s="37">
        <f>SUMPRODUCT(LTA!J98:AN98,LTA!J$102:AN$102,LTA!J$104:AN$104)</f>
        <v>132.28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-75</v>
      </c>
      <c r="AA98" s="75">
        <f>STOA!I98</f>
        <v>418.6</v>
      </c>
      <c r="AB98" s="75">
        <f>-STOA!O98</f>
        <v>0</v>
      </c>
      <c r="AC98">
        <f t="shared" si="3"/>
        <v>15.773485570207534</v>
      </c>
      <c r="AD98">
        <f t="shared" si="4"/>
        <v>1239.5944891057713</v>
      </c>
      <c r="AE98">
        <f>'IDT-1'!C98</f>
        <v>-81</v>
      </c>
      <c r="AF98" s="24"/>
      <c r="AG98">
        <f t="shared" si="5"/>
        <v>1158.5944891057713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-191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6.9430080000000047E-2</v>
      </c>
      <c r="E99">
        <f t="shared" si="6"/>
        <v>0.18090007244956491</v>
      </c>
      <c r="F99">
        <f t="shared" si="6"/>
        <v>0</v>
      </c>
      <c r="G99">
        <f t="shared" si="6"/>
        <v>0.60859966166508639</v>
      </c>
      <c r="H99">
        <f t="shared" si="6"/>
        <v>0</v>
      </c>
      <c r="I99">
        <f t="shared" si="6"/>
        <v>-2.902500000000002E-2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17.180120524484295</v>
      </c>
      <c r="P99" s="36">
        <f t="shared" si="6"/>
        <v>1.046857863367352</v>
      </c>
      <c r="Q99" s="36">
        <f t="shared" si="6"/>
        <v>0.29401948978770143</v>
      </c>
      <c r="R99" s="38">
        <f t="shared" si="6"/>
        <v>0.29157883213345903</v>
      </c>
      <c r="S99" s="38">
        <f t="shared" si="6"/>
        <v>0</v>
      </c>
      <c r="T99" s="37">
        <f t="shared" si="6"/>
        <v>2.7352425</v>
      </c>
      <c r="U99" s="37">
        <f t="shared" si="6"/>
        <v>2.4191324999999999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-2.3307500000000001</v>
      </c>
      <c r="AA99" s="75">
        <f t="shared" si="6"/>
        <v>8.3241499999999959</v>
      </c>
      <c r="AB99" s="75">
        <f t="shared" si="6"/>
        <v>-0.36</v>
      </c>
      <c r="AC99">
        <f t="shared" si="6"/>
        <v>0.34100520477098428</v>
      </c>
      <c r="AD99">
        <f t="shared" si="6"/>
        <v>27.257751319116455</v>
      </c>
      <c r="AE99">
        <f t="shared" si="6"/>
        <v>-0.64566849999999998</v>
      </c>
      <c r="AG99">
        <f t="shared" si="6"/>
        <v>26.612082819116463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-2.8315000000000001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45107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45107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TWEPL!R3</f>
        <v>3.73116</v>
      </c>
      <c r="E3">
        <f>GT_NG!T3</f>
        <v>11.176292712428182</v>
      </c>
      <c r="F3">
        <f>GT_Spot!T3</f>
        <v>0</v>
      </c>
      <c r="G3">
        <f>PPCL_NG!T3</f>
        <v>29.31</v>
      </c>
      <c r="H3">
        <f>PPCL_Spot!T3</f>
        <v>0</v>
      </c>
      <c r="I3">
        <f>Bawana_NG!T3</f>
        <v>-1.6300000000000001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839.93350583672839</v>
      </c>
      <c r="P3" s="36">
        <v>75.2</v>
      </c>
      <c r="Q3" s="36">
        <v>24.113067820333374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255.53999999999996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59.05</v>
      </c>
      <c r="Z3" s="34">
        <f>IEX!P3</f>
        <v>0</v>
      </c>
      <c r="AA3" s="75">
        <f>STOA!J3</f>
        <v>358.44</v>
      </c>
      <c r="AB3" s="75">
        <f>-STOA!P3</f>
        <v>0</v>
      </c>
      <c r="AC3">
        <f>SUMIF(B3:AB3,"&gt;0")*$AC$2-SUMIF(B3:AB3,"&lt;0")*($AC$2/(1-$AC$2))+SUMIF(AI3:AR3,"&gt;0")*$AC$2-SUMIF(AI3:AR3,"&lt;0")*($AC$2/(1-$AC$2))</f>
        <v>14.857962605578551</v>
      </c>
      <c r="AD3">
        <f>SUM(B3:AB3,AI3:AR3)-AC3</f>
        <v>1610.0060637639115</v>
      </c>
      <c r="AE3">
        <f>'IDT-1'!F3</f>
        <v>27</v>
      </c>
      <c r="AF3" s="24"/>
      <c r="AG3">
        <f>SUM(AD3:AF3)</f>
        <v>1637.0060637639115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3.73116</v>
      </c>
      <c r="E4">
        <f>GT_NG!T4</f>
        <v>11.176292712428182</v>
      </c>
      <c r="F4">
        <f>GT_Spot!T4</f>
        <v>0</v>
      </c>
      <c r="G4">
        <f>PPCL_NG!T4</f>
        <v>29.31</v>
      </c>
      <c r="H4">
        <f>PPCL_Spot!T4</f>
        <v>0</v>
      </c>
      <c r="I4">
        <f>Bawana_NG!T4</f>
        <v>-1.6300000000000001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815.72471039292577</v>
      </c>
      <c r="P4" s="36">
        <v>75.2</v>
      </c>
      <c r="Q4" s="36">
        <v>24.113067820333374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255.47999999999996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6.78</v>
      </c>
      <c r="Z4" s="34">
        <f>IEX!P4</f>
        <v>0</v>
      </c>
      <c r="AA4" s="75">
        <f>STOA!J4</f>
        <v>358.44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14.184421205673088</v>
      </c>
      <c r="AD4">
        <f t="shared" ref="AD4:AD67" si="1">SUM(B4:AB4,AI4:AR4)-AC4</f>
        <v>1534.1408097200144</v>
      </c>
      <c r="AE4">
        <f>'IDT-1'!F4</f>
        <v>67</v>
      </c>
      <c r="AF4" s="24"/>
      <c r="AG4">
        <f t="shared" ref="AG4:AG67" si="2">SUM(AD4:AF4)</f>
        <v>1601.1408097200144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3.73116</v>
      </c>
      <c r="E5">
        <f>GT_NG!T5</f>
        <v>11.176292712428182</v>
      </c>
      <c r="F5">
        <f>GT_Spot!T5</f>
        <v>0</v>
      </c>
      <c r="G5">
        <f>PPCL_NG!T5</f>
        <v>29.31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813.2413270585115</v>
      </c>
      <c r="P5" s="36">
        <v>75.2</v>
      </c>
      <c r="Q5" s="36">
        <v>24.113067820333374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248.86999999999995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358.44</v>
      </c>
      <c r="AB5" s="75">
        <f>-STOA!P5</f>
        <v>0</v>
      </c>
      <c r="AC5">
        <f t="shared" si="0"/>
        <v>14.089126069941218</v>
      </c>
      <c r="AD5">
        <f t="shared" si="1"/>
        <v>1513.3627215213321</v>
      </c>
      <c r="AE5">
        <f>'IDT-1'!F5</f>
        <v>56.023000000000003</v>
      </c>
      <c r="AF5" s="24"/>
      <c r="AG5">
        <f t="shared" si="2"/>
        <v>1569.385721521332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-35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3.73116</v>
      </c>
      <c r="E6">
        <f>GT_NG!T6</f>
        <v>11.176292712428182</v>
      </c>
      <c r="F6">
        <f>GT_Spot!T6</f>
        <v>0</v>
      </c>
      <c r="G6">
        <f>PPCL_NG!T6</f>
        <v>29.31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813.2413270585115</v>
      </c>
      <c r="P6" s="36">
        <v>75.2</v>
      </c>
      <c r="Q6" s="36">
        <v>24.113067820333374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248.58999999999997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358.44</v>
      </c>
      <c r="AB6" s="75">
        <f>-STOA!P6</f>
        <v>0</v>
      </c>
      <c r="AC6">
        <f t="shared" si="0"/>
        <v>14.086662069941218</v>
      </c>
      <c r="AD6">
        <f t="shared" si="1"/>
        <v>1513.0851855213321</v>
      </c>
      <c r="AE6">
        <f>'IDT-1'!F6</f>
        <v>34.472999999999999</v>
      </c>
      <c r="AF6" s="24"/>
      <c r="AG6">
        <f t="shared" si="2"/>
        <v>1547.558185521332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-35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3.73116</v>
      </c>
      <c r="E7">
        <f>GT_NG!T7</f>
        <v>11.176292712428182</v>
      </c>
      <c r="F7">
        <f>GT_Spot!T7</f>
        <v>0</v>
      </c>
      <c r="G7">
        <f>PPCL_NG!T7</f>
        <v>29.31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811.79094716035752</v>
      </c>
      <c r="P7" s="36">
        <v>75.2</v>
      </c>
      <c r="Q7" s="36">
        <v>24.11352949787732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247.89999999999998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358.44</v>
      </c>
      <c r="AB7" s="75">
        <f>-STOA!P7</f>
        <v>0</v>
      </c>
      <c r="AC7">
        <f t="shared" si="0"/>
        <v>14.023440151988874</v>
      </c>
      <c r="AD7">
        <f t="shared" si="1"/>
        <v>1516.0084892186742</v>
      </c>
      <c r="AE7">
        <f>'IDT-1'!F7</f>
        <v>19.329000000000001</v>
      </c>
      <c r="AF7" s="24"/>
      <c r="AG7">
        <f t="shared" si="2"/>
        <v>1535.3374892186741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3.73116</v>
      </c>
      <c r="E8">
        <f>GT_NG!T8</f>
        <v>11.176292712428182</v>
      </c>
      <c r="F8">
        <f>GT_Spot!T8</f>
        <v>0</v>
      </c>
      <c r="G8">
        <f>PPCL_NG!T8</f>
        <v>29.31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809.05907643616138</v>
      </c>
      <c r="P8" s="36">
        <v>75.2</v>
      </c>
      <c r="Q8" s="36">
        <v>24.11352949787732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246.89999999999998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358.44</v>
      </c>
      <c r="AB8" s="75">
        <f>-STOA!P8</f>
        <v>0</v>
      </c>
      <c r="AC8">
        <f t="shared" si="0"/>
        <v>13.990599689615948</v>
      </c>
      <c r="AD8">
        <f t="shared" si="1"/>
        <v>1512.3094589568509</v>
      </c>
      <c r="AE8">
        <f>'IDT-1'!F8</f>
        <v>0</v>
      </c>
      <c r="AF8" s="24"/>
      <c r="AG8">
        <f t="shared" si="2"/>
        <v>1512.3094589568509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3.73116</v>
      </c>
      <c r="E9">
        <f>GT_NG!T9</f>
        <v>11.176292712428182</v>
      </c>
      <c r="F9">
        <f>GT_Spot!T9</f>
        <v>0</v>
      </c>
      <c r="G9">
        <f>PPCL_NG!T9</f>
        <v>29.31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783.38732826606838</v>
      </c>
      <c r="P9" s="36">
        <v>75.2</v>
      </c>
      <c r="Q9" s="36">
        <v>24.11352949787732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245.73999999999995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358.44</v>
      </c>
      <c r="AB9" s="75">
        <f>-STOA!P9</f>
        <v>0</v>
      </c>
      <c r="AC9">
        <f t="shared" si="0"/>
        <v>13.754480305719129</v>
      </c>
      <c r="AD9">
        <f t="shared" si="1"/>
        <v>1485.7138301706548</v>
      </c>
      <c r="AE9">
        <f>'IDT-1'!F9</f>
        <v>0</v>
      </c>
      <c r="AF9" s="24"/>
      <c r="AG9">
        <f t="shared" si="2"/>
        <v>1485.7138301706548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3.73116</v>
      </c>
      <c r="E10">
        <f>GT_NG!T10</f>
        <v>11.176292712428182</v>
      </c>
      <c r="F10">
        <f>GT_Spot!T10</f>
        <v>0</v>
      </c>
      <c r="G10">
        <f>PPCL_NG!T10</f>
        <v>29.31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772.93667247702797</v>
      </c>
      <c r="P10" s="36">
        <v>75.2</v>
      </c>
      <c r="Q10" s="36">
        <v>24.11352949787732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244.94999999999996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358.44</v>
      </c>
      <c r="AB10" s="75">
        <f>-STOA!P10</f>
        <v>0</v>
      </c>
      <c r="AC10">
        <f t="shared" si="0"/>
        <v>13.69995317238655</v>
      </c>
      <c r="AD10">
        <f t="shared" si="1"/>
        <v>1469.527701514947</v>
      </c>
      <c r="AE10">
        <f>'IDT-1'!F10</f>
        <v>0</v>
      </c>
      <c r="AF10" s="24"/>
      <c r="AG10">
        <f t="shared" si="2"/>
        <v>1469.527701514947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3.73116</v>
      </c>
      <c r="E11">
        <f>GT_NG!T11</f>
        <v>11.171118285882008</v>
      </c>
      <c r="F11">
        <f>GT_Spot!T11</f>
        <v>0</v>
      </c>
      <c r="G11">
        <f>PPCL_NG!T11</f>
        <v>29.31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740.23634440724106</v>
      </c>
      <c r="P11" s="36">
        <v>75.209999999999994</v>
      </c>
      <c r="Q11" s="36">
        <v>24.11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239.03999999999996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358.36</v>
      </c>
      <c r="AB11" s="75">
        <f>-STOA!P11</f>
        <v>0</v>
      </c>
      <c r="AC11">
        <f t="shared" si="0"/>
        <v>13.537052241281408</v>
      </c>
      <c r="AD11">
        <f t="shared" si="1"/>
        <v>1411.0015704518419</v>
      </c>
      <c r="AE11">
        <f>'IDT-1'!F11</f>
        <v>0</v>
      </c>
      <c r="AF11" s="24"/>
      <c r="AG11">
        <f t="shared" si="2"/>
        <v>1411.0015704518419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-55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3.73116</v>
      </c>
      <c r="E12">
        <f>GT_NG!T12</f>
        <v>11.171118285882008</v>
      </c>
      <c r="F12">
        <f>GT_Spot!T12</f>
        <v>0</v>
      </c>
      <c r="G12">
        <f>PPCL_NG!T12</f>
        <v>29.31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713.38954506264054</v>
      </c>
      <c r="P12" s="36">
        <v>75.209999999999994</v>
      </c>
      <c r="Q12" s="36">
        <v>24.11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239.62999999999997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358.36</v>
      </c>
      <c r="AB12" s="75">
        <f>-STOA!P12</f>
        <v>0</v>
      </c>
      <c r="AC12">
        <f t="shared" si="0"/>
        <v>13.261601769437942</v>
      </c>
      <c r="AD12">
        <f t="shared" si="1"/>
        <v>1390.0202215790848</v>
      </c>
      <c r="AE12">
        <f>'IDT-1'!F12</f>
        <v>0</v>
      </c>
      <c r="AF12" s="24"/>
      <c r="AG12">
        <f t="shared" si="2"/>
        <v>1390.0202215790848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3.73116</v>
      </c>
      <c r="E13">
        <f>GT_NG!T13</f>
        <v>11.171118285882008</v>
      </c>
      <c r="F13">
        <f>GT_Spot!T13</f>
        <v>0</v>
      </c>
      <c r="G13">
        <f>PPCL_NG!T13</f>
        <v>29.31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704.87776074777355</v>
      </c>
      <c r="P13" s="36">
        <v>75.209999999999994</v>
      </c>
      <c r="Q13" s="36">
        <v>24.11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240.84999999999997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358.36</v>
      </c>
      <c r="AB13" s="75">
        <f>-STOA!P13</f>
        <v>0</v>
      </c>
      <c r="AC13">
        <f t="shared" si="0"/>
        <v>13.197434067467116</v>
      </c>
      <c r="AD13">
        <f t="shared" si="1"/>
        <v>1382.7926049661885</v>
      </c>
      <c r="AE13">
        <f>'IDT-1'!F13</f>
        <v>0</v>
      </c>
      <c r="AF13" s="24"/>
      <c r="AG13">
        <f t="shared" si="2"/>
        <v>1382.7926049661885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3.73116</v>
      </c>
      <c r="E14">
        <f>GT_NG!T14</f>
        <v>11.171118285882008</v>
      </c>
      <c r="F14">
        <f>GT_Spot!T14</f>
        <v>0</v>
      </c>
      <c r="G14">
        <f>PPCL_NG!T14</f>
        <v>29.31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693.72766361902859</v>
      </c>
      <c r="P14" s="36">
        <v>75.209999999999994</v>
      </c>
      <c r="Q14" s="36">
        <v>24.11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242.56999999999996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358.36</v>
      </c>
      <c r="AB14" s="75">
        <f>-STOA!P14</f>
        <v>0</v>
      </c>
      <c r="AC14">
        <f t="shared" si="0"/>
        <v>13.203230487956111</v>
      </c>
      <c r="AD14">
        <f t="shared" si="1"/>
        <v>1363.3567114169548</v>
      </c>
      <c r="AE14">
        <f>'IDT-1'!F14</f>
        <v>0</v>
      </c>
      <c r="AF14" s="24"/>
      <c r="AG14">
        <f t="shared" si="2"/>
        <v>1363.3567114169548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3.73116</v>
      </c>
      <c r="E15">
        <f>GT_NG!T15</f>
        <v>11.171118285882008</v>
      </c>
      <c r="F15">
        <f>GT_Spot!T15</f>
        <v>0</v>
      </c>
      <c r="G15">
        <f>PPCL_NG!T15</f>
        <v>29.31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677.3044227086657</v>
      </c>
      <c r="P15" s="36">
        <v>75.209999999999994</v>
      </c>
      <c r="Q15" s="36">
        <v>24.11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244.50999999999996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358.26</v>
      </c>
      <c r="AB15" s="75">
        <f>-STOA!P15</f>
        <v>0</v>
      </c>
      <c r="AC15">
        <f t="shared" si="0"/>
        <v>13.119288605555894</v>
      </c>
      <c r="AD15">
        <f t="shared" si="1"/>
        <v>1343.8574123889916</v>
      </c>
      <c r="AE15">
        <f>'IDT-1'!F15</f>
        <v>0</v>
      </c>
      <c r="AF15" s="24"/>
      <c r="AG15">
        <f t="shared" si="2"/>
        <v>1343.8574123889916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-65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3.73116</v>
      </c>
      <c r="E16">
        <f>GT_NG!T16</f>
        <v>11.171118285882008</v>
      </c>
      <c r="F16">
        <f>GT_Spot!T16</f>
        <v>0</v>
      </c>
      <c r="G16">
        <f>PPCL_NG!T16</f>
        <v>29.31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641.15066805026879</v>
      </c>
      <c r="P16" s="36">
        <v>75.209999999999994</v>
      </c>
      <c r="Q16" s="36">
        <v>24.11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245.64999999999998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358.26</v>
      </c>
      <c r="AB16" s="75">
        <f>-STOA!P16</f>
        <v>0</v>
      </c>
      <c r="AC16">
        <f t="shared" si="0"/>
        <v>12.677995651729072</v>
      </c>
      <c r="AD16">
        <f t="shared" si="1"/>
        <v>1324.2849506844218</v>
      </c>
      <c r="AE16">
        <f>'IDT-1'!F16</f>
        <v>0</v>
      </c>
      <c r="AF16" s="24"/>
      <c r="AG16">
        <f t="shared" si="2"/>
        <v>1324.2849506844218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3.73116</v>
      </c>
      <c r="E17">
        <f>GT_NG!T17</f>
        <v>11.171118285882008</v>
      </c>
      <c r="F17">
        <f>GT_Spot!T17</f>
        <v>0</v>
      </c>
      <c r="G17">
        <f>PPCL_NG!T17</f>
        <v>29.31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613.02632656785511</v>
      </c>
      <c r="P17" s="36">
        <v>75.209999999999994</v>
      </c>
      <c r="Q17" s="36">
        <v>24.11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241.42999999999995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358.26</v>
      </c>
      <c r="AB17" s="75">
        <f>-STOA!P17</f>
        <v>0</v>
      </c>
      <c r="AC17">
        <f t="shared" si="0"/>
        <v>12.215802896239925</v>
      </c>
      <c r="AD17">
        <f t="shared" si="1"/>
        <v>1312.4028019574971</v>
      </c>
      <c r="AE17">
        <f>'IDT-1'!F17</f>
        <v>0</v>
      </c>
      <c r="AF17" s="24"/>
      <c r="AG17">
        <f t="shared" si="2"/>
        <v>1312.4028019574971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3.73116</v>
      </c>
      <c r="E18">
        <f>GT_NG!T18</f>
        <v>11.171118285882008</v>
      </c>
      <c r="F18">
        <f>GT_Spot!T18</f>
        <v>0</v>
      </c>
      <c r="G18">
        <f>PPCL_NG!T18</f>
        <v>29.31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613.02632656785511</v>
      </c>
      <c r="P18" s="36">
        <v>75.209999999999994</v>
      </c>
      <c r="Q18" s="36">
        <v>24.11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241.87999999999997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358.26</v>
      </c>
      <c r="AB18" s="75">
        <f>-STOA!P18</f>
        <v>0</v>
      </c>
      <c r="AC18">
        <f t="shared" si="0"/>
        <v>12.397325446683832</v>
      </c>
      <c r="AD18">
        <f t="shared" si="1"/>
        <v>1292.6712794070534</v>
      </c>
      <c r="AE18">
        <f>'IDT-1'!F18</f>
        <v>0</v>
      </c>
      <c r="AF18" s="24"/>
      <c r="AG18">
        <f t="shared" si="2"/>
        <v>1292.6712794070534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3.73116</v>
      </c>
      <c r="E19">
        <f>GT_NG!T19</f>
        <v>11.171118285882008</v>
      </c>
      <c r="F19">
        <f>GT_Spot!T19</f>
        <v>0</v>
      </c>
      <c r="G19">
        <f>PPCL_NG!T19</f>
        <v>29.31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609.40392783079596</v>
      </c>
      <c r="P19" s="36">
        <v>75.209999999999994</v>
      </c>
      <c r="Q19" s="36">
        <v>24.11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216.43999999999997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358.08</v>
      </c>
      <c r="AB19" s="75">
        <f>-STOA!P19</f>
        <v>0</v>
      </c>
      <c r="AC19">
        <f t="shared" si="0"/>
        <v>11.873648512131851</v>
      </c>
      <c r="AD19">
        <f t="shared" si="1"/>
        <v>1293.952557604546</v>
      </c>
      <c r="AE19">
        <f>'IDT-1'!F19</f>
        <v>0</v>
      </c>
      <c r="AF19" s="24"/>
      <c r="AG19">
        <f t="shared" si="2"/>
        <v>1293.952557604546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3.73116</v>
      </c>
      <c r="E20">
        <f>GT_NG!T20</f>
        <v>11.171118285882008</v>
      </c>
      <c r="F20">
        <f>GT_Spot!T20</f>
        <v>0</v>
      </c>
      <c r="G20">
        <f>PPCL_NG!T20</f>
        <v>29.31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603.9934555056833</v>
      </c>
      <c r="P20" s="36">
        <v>75.209999999999994</v>
      </c>
      <c r="Q20" s="36">
        <v>7.7400000000000011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227.30999999999997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358.08</v>
      </c>
      <c r="AB20" s="75">
        <f>-STOA!P20</f>
        <v>0</v>
      </c>
      <c r="AC20">
        <f t="shared" si="0"/>
        <v>11.600073805226954</v>
      </c>
      <c r="AD20">
        <f t="shared" si="1"/>
        <v>1303.3156599863385</v>
      </c>
      <c r="AE20">
        <f>'IDT-1'!F20</f>
        <v>0</v>
      </c>
      <c r="AF20" s="24"/>
      <c r="AG20">
        <f t="shared" si="2"/>
        <v>1303.3156599863385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3.73116</v>
      </c>
      <c r="E21">
        <f>GT_NG!T21</f>
        <v>11.171118285882008</v>
      </c>
      <c r="F21">
        <f>GT_Spot!T21</f>
        <v>0</v>
      </c>
      <c r="G21">
        <f>PPCL_NG!T21</f>
        <v>29.31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583.28537985345258</v>
      </c>
      <c r="P21" s="36">
        <v>58.08</v>
      </c>
      <c r="Q21" s="36">
        <v>7.7400000000000011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226.98999999999995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358.08</v>
      </c>
      <c r="AB21" s="75">
        <f>-STOA!P21</f>
        <v>0</v>
      </c>
      <c r="AC21">
        <f t="shared" si="0"/>
        <v>11.264282739487323</v>
      </c>
      <c r="AD21">
        <f t="shared" si="1"/>
        <v>1265.4933753998473</v>
      </c>
      <c r="AE21">
        <f>'IDT-1'!F21</f>
        <v>0</v>
      </c>
      <c r="AF21" s="24"/>
      <c r="AG21">
        <f t="shared" si="2"/>
        <v>1265.4933753998473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3.73116</v>
      </c>
      <c r="E22">
        <f>GT_NG!T22</f>
        <v>11.171118285882008</v>
      </c>
      <c r="F22">
        <f>GT_Spot!T22</f>
        <v>0</v>
      </c>
      <c r="G22">
        <f>PPCL_NG!T22</f>
        <v>29.31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580.63529786464574</v>
      </c>
      <c r="P22" s="36">
        <v>24.2</v>
      </c>
      <c r="Q22" s="36">
        <v>7.7400000000000011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226.98999999999995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358.08</v>
      </c>
      <c r="AB22" s="75">
        <f>-STOA!P22</f>
        <v>0</v>
      </c>
      <c r="AC22">
        <f t="shared" si="0"/>
        <v>10.942818017985822</v>
      </c>
      <c r="AD22">
        <f t="shared" si="1"/>
        <v>1229.2847581325418</v>
      </c>
      <c r="AE22">
        <f>'IDT-1'!F22</f>
        <v>0</v>
      </c>
      <c r="AF22" s="24"/>
      <c r="AG22">
        <f t="shared" si="2"/>
        <v>1229.2847581325418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3.73116</v>
      </c>
      <c r="E23">
        <f>GT_NG!T23</f>
        <v>11.171118285882008</v>
      </c>
      <c r="F23">
        <f>GT_Spot!T23</f>
        <v>0</v>
      </c>
      <c r="G23">
        <f>PPCL_NG!T23</f>
        <v>29.31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586.06273868625715</v>
      </c>
      <c r="P23" s="36">
        <v>24.2</v>
      </c>
      <c r="Q23" s="36">
        <v>7.7400000000000011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227.11999999999998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352.53</v>
      </c>
      <c r="AB23" s="75">
        <f>-STOA!P23</f>
        <v>0</v>
      </c>
      <c r="AC23">
        <f t="shared" si="0"/>
        <v>11.386789873325769</v>
      </c>
      <c r="AD23">
        <f t="shared" si="1"/>
        <v>1178.8482270988134</v>
      </c>
      <c r="AE23">
        <f>'IDT-1'!F23</f>
        <v>0</v>
      </c>
      <c r="AF23" s="24"/>
      <c r="AG23">
        <f t="shared" si="2"/>
        <v>1178.8482270988134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3.73116</v>
      </c>
      <c r="E24">
        <f>GT_NG!T24</f>
        <v>11.169423844837421</v>
      </c>
      <c r="F24">
        <f>GT_Spot!T24</f>
        <v>0</v>
      </c>
      <c r="G24">
        <f>PPCL_NG!T24</f>
        <v>29.31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589.67505130492123</v>
      </c>
      <c r="P24" s="36">
        <v>24.2</v>
      </c>
      <c r="Q24" s="36">
        <v>7.7400000000000011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227.67999999999995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352.53</v>
      </c>
      <c r="AB24" s="75">
        <f>-STOA!P24</f>
        <v>0</v>
      </c>
      <c r="AC24">
        <f t="shared" si="0"/>
        <v>11.423491313288819</v>
      </c>
      <c r="AD24">
        <f t="shared" si="1"/>
        <v>1182.9821438364697</v>
      </c>
      <c r="AE24">
        <f>'IDT-1'!F24</f>
        <v>0</v>
      </c>
      <c r="AF24" s="24"/>
      <c r="AG24">
        <f t="shared" si="2"/>
        <v>1182.9821438364697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3.73116</v>
      </c>
      <c r="E25">
        <f>GT_NG!T25</f>
        <v>11.169423844837421</v>
      </c>
      <c r="F25">
        <f>GT_Spot!T25</f>
        <v>0</v>
      </c>
      <c r="G25">
        <f>PPCL_NG!T25</f>
        <v>29.31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589.62160954313356</v>
      </c>
      <c r="P25" s="36">
        <v>24.2</v>
      </c>
      <c r="Q25" s="36">
        <v>7.7400000000000011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229.64177199999997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-13</v>
      </c>
      <c r="AA25" s="75">
        <f>STOA!J25</f>
        <v>352.53</v>
      </c>
      <c r="AB25" s="75">
        <f>-STOA!P25</f>
        <v>0</v>
      </c>
      <c r="AC25">
        <f t="shared" si="0"/>
        <v>11.688872190006556</v>
      </c>
      <c r="AD25">
        <f t="shared" si="1"/>
        <v>1156.6250931979644</v>
      </c>
      <c r="AE25">
        <f>'IDT-1'!F25</f>
        <v>0</v>
      </c>
      <c r="AF25" s="24"/>
      <c r="AG25">
        <f t="shared" si="2"/>
        <v>1156.6250931979644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-65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3.73116</v>
      </c>
      <c r="E26">
        <f>GT_NG!T26</f>
        <v>11.169423844837421</v>
      </c>
      <c r="F26">
        <f>GT_Spot!T26</f>
        <v>0</v>
      </c>
      <c r="G26">
        <f>PPCL_NG!T26</f>
        <v>29.31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589.60364937264501</v>
      </c>
      <c r="P26" s="36">
        <v>24.2</v>
      </c>
      <c r="Q26" s="36">
        <v>7.7400000000000011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231.44087399999995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-30</v>
      </c>
      <c r="AA26" s="75">
        <f>STOA!J26</f>
        <v>352.53</v>
      </c>
      <c r="AB26" s="75">
        <f>-STOA!P26</f>
        <v>0</v>
      </c>
      <c r="AC26">
        <f t="shared" si="0"/>
        <v>11.861370405983578</v>
      </c>
      <c r="AD26">
        <f t="shared" si="1"/>
        <v>1141.9037368114989</v>
      </c>
      <c r="AE26">
        <f>'IDT-1'!F26</f>
        <v>0</v>
      </c>
      <c r="AF26" s="24"/>
      <c r="AG26">
        <f t="shared" si="2"/>
        <v>1141.9037368114989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-65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3.73116</v>
      </c>
      <c r="E27">
        <f>GT_NG!T27</f>
        <v>11.166238950670088</v>
      </c>
      <c r="F27">
        <f>GT_Spot!T27</f>
        <v>0</v>
      </c>
      <c r="G27">
        <f>PPCL_NG!T27</f>
        <v>29.31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589.23841366952388</v>
      </c>
      <c r="P27" s="36">
        <v>24.2</v>
      </c>
      <c r="Q27" s="36">
        <v>7.7400000000000011</v>
      </c>
      <c r="R27" s="38">
        <v>5.4799999999999995</v>
      </c>
      <c r="S27" s="38">
        <v>0</v>
      </c>
      <c r="T27" s="37">
        <f>SUMPRODUCT(LTA!J27:AN27,LTA!J$101:AN$101,LTA!J$105:AN$105)</f>
        <v>2.67</v>
      </c>
      <c r="U27" s="37">
        <f>SUMPRODUCT(LTA!J27:AN27,LTA!J$102:AN$102,LTA!J$105:AN$105)</f>
        <v>232.11666599999995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-48</v>
      </c>
      <c r="AA27" s="75">
        <f>STOA!J27</f>
        <v>352.53</v>
      </c>
      <c r="AB27" s="75">
        <f>-STOA!P27</f>
        <v>0</v>
      </c>
      <c r="AC27">
        <f t="shared" si="0"/>
        <v>11.956533656894027</v>
      </c>
      <c r="AD27">
        <f t="shared" si="1"/>
        <v>1146.5959449632999</v>
      </c>
      <c r="AE27">
        <f>'IDT-1'!F27</f>
        <v>0</v>
      </c>
      <c r="AF27" s="24"/>
      <c r="AG27">
        <f t="shared" si="2"/>
        <v>1146.5959449632999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3.73116</v>
      </c>
      <c r="E28">
        <f>GT_NG!T28</f>
        <v>11.166238950670088</v>
      </c>
      <c r="F28">
        <f>GT_Spot!T28</f>
        <v>0</v>
      </c>
      <c r="G28">
        <f>PPCL_NG!T28</f>
        <v>29.31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590.54986006952379</v>
      </c>
      <c r="P28" s="36">
        <v>24.2</v>
      </c>
      <c r="Q28" s="36">
        <v>7.7400000000000011</v>
      </c>
      <c r="R28" s="38">
        <v>10.61</v>
      </c>
      <c r="S28" s="38">
        <v>0</v>
      </c>
      <c r="T28" s="37">
        <f>SUMPRODUCT(LTA!J28:AN28,LTA!J$101:AN$101,LTA!J$105:AN$105)</f>
        <v>3.68</v>
      </c>
      <c r="U28" s="37">
        <f>SUMPRODUCT(LTA!J28:AN28,LTA!J$102:AN$102,LTA!J$105:AN$105)</f>
        <v>232.58657199999999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-62</v>
      </c>
      <c r="AA28" s="75">
        <f>STOA!J28</f>
        <v>352.53</v>
      </c>
      <c r="AB28" s="75">
        <f>-STOA!P28</f>
        <v>0</v>
      </c>
      <c r="AC28">
        <f t="shared" si="0"/>
        <v>12.15053534332476</v>
      </c>
      <c r="AD28">
        <f t="shared" si="1"/>
        <v>1140.3232956768691</v>
      </c>
      <c r="AE28">
        <f>'IDT-1'!F28</f>
        <v>0</v>
      </c>
      <c r="AF28" s="24"/>
      <c r="AG28">
        <f t="shared" si="2"/>
        <v>1140.3232956768691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3.73116</v>
      </c>
      <c r="E29">
        <f>GT_NG!T29</f>
        <v>11.166238950670088</v>
      </c>
      <c r="F29">
        <f>GT_Spot!T29</f>
        <v>0</v>
      </c>
      <c r="G29">
        <f>PPCL_NG!T29</f>
        <v>29.31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592.49633854679655</v>
      </c>
      <c r="P29" s="36">
        <v>24.2</v>
      </c>
      <c r="Q29" s="36">
        <v>7.7400000000000011</v>
      </c>
      <c r="R29" s="38">
        <v>17.22</v>
      </c>
      <c r="S29" s="38">
        <v>0</v>
      </c>
      <c r="T29" s="37">
        <f>SUMPRODUCT(LTA!J29:AN29,LTA!J$101:AN$101,LTA!J$105:AN$105)</f>
        <v>5.3</v>
      </c>
      <c r="U29" s="37">
        <f>SUMPRODUCT(LTA!J29:AN29,LTA!J$102:AN$102,LTA!J$105:AN$105)</f>
        <v>216.503894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-76</v>
      </c>
      <c r="AA29" s="75">
        <f>STOA!J29</f>
        <v>352.53</v>
      </c>
      <c r="AB29" s="75">
        <f>-STOA!P29</f>
        <v>0</v>
      </c>
      <c r="AC29">
        <f t="shared" si="0"/>
        <v>12.045292022391589</v>
      </c>
      <c r="AD29">
        <f t="shared" si="1"/>
        <v>1140.5223394750751</v>
      </c>
      <c r="AE29">
        <f>'IDT-1'!F29</f>
        <v>0</v>
      </c>
      <c r="AF29" s="24"/>
      <c r="AG29">
        <f t="shared" si="2"/>
        <v>1140.5223394750751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3.73116</v>
      </c>
      <c r="E30">
        <f>GT_NG!T30</f>
        <v>11.166238950670088</v>
      </c>
      <c r="F30">
        <f>GT_Spot!T30</f>
        <v>0</v>
      </c>
      <c r="G30">
        <f>PPCL_NG!T30</f>
        <v>29.31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577.43109777678774</v>
      </c>
      <c r="P30" s="36">
        <v>24.2</v>
      </c>
      <c r="Q30" s="36">
        <v>7.7400000000000011</v>
      </c>
      <c r="R30" s="38">
        <v>19.09</v>
      </c>
      <c r="S30" s="38">
        <v>0</v>
      </c>
      <c r="T30" s="37">
        <f>SUMPRODUCT(LTA!J30:AN30,LTA!J$101:AN$101,LTA!J$105:AN$105)</f>
        <v>6.3100000000000005</v>
      </c>
      <c r="U30" s="37">
        <f>SUMPRODUCT(LTA!J30:AN30,LTA!J$102:AN$102,LTA!J$105:AN$105)</f>
        <v>217.32596999999998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-75</v>
      </c>
      <c r="AA30" s="75">
        <f>STOA!J30</f>
        <v>352.53</v>
      </c>
      <c r="AB30" s="75">
        <f>-STOA!P30</f>
        <v>0</v>
      </c>
      <c r="AC30">
        <f t="shared" si="0"/>
        <v>11.936418044893315</v>
      </c>
      <c r="AD30">
        <f t="shared" si="1"/>
        <v>1130.2680486825643</v>
      </c>
      <c r="AE30">
        <f>'IDT-1'!F30</f>
        <v>0</v>
      </c>
      <c r="AF30" s="24"/>
      <c r="AG30">
        <f t="shared" si="2"/>
        <v>1130.2680486825643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3.73116</v>
      </c>
      <c r="E31">
        <f>GT_NG!T31</f>
        <v>11.169423844837421</v>
      </c>
      <c r="F31">
        <f>GT_Spot!T31</f>
        <v>0</v>
      </c>
      <c r="G31">
        <f>PPCL_NG!T31</f>
        <v>29.31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573.66084703096385</v>
      </c>
      <c r="P31" s="36">
        <v>24.2</v>
      </c>
      <c r="Q31" s="36">
        <v>7.7400000000000011</v>
      </c>
      <c r="R31" s="38">
        <v>20.7</v>
      </c>
      <c r="S31" s="38">
        <v>0</v>
      </c>
      <c r="T31" s="37">
        <f>SUMPRODUCT(LTA!J31:AN31,LTA!J$101:AN$101,LTA!J$105:AN$105)</f>
        <v>10.89</v>
      </c>
      <c r="U31" s="37">
        <f>SUMPRODUCT(LTA!J31:AN31,LTA!J$102:AN$102,LTA!J$105:AN$105)</f>
        <v>191.66151200000002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-32</v>
      </c>
      <c r="AA31" s="75">
        <f>STOA!J31</f>
        <v>362.21</v>
      </c>
      <c r="AB31" s="75">
        <f>-STOA!P31</f>
        <v>0</v>
      </c>
      <c r="AC31">
        <f t="shared" si="0"/>
        <v>11.612879701988247</v>
      </c>
      <c r="AD31">
        <f t="shared" si="1"/>
        <v>1140.030063173813</v>
      </c>
      <c r="AE31">
        <f>'IDT-1'!F31</f>
        <v>0</v>
      </c>
      <c r="AF31" s="24"/>
      <c r="AG31">
        <f t="shared" si="2"/>
        <v>1140.030063173813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3.73116</v>
      </c>
      <c r="E32">
        <f>GT_NG!T32</f>
        <v>11.169423844837421</v>
      </c>
      <c r="F32">
        <f>GT_Spot!T32</f>
        <v>0</v>
      </c>
      <c r="G32">
        <f>PPCL_NG!T32</f>
        <v>29.31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571.6771242753872</v>
      </c>
      <c r="P32" s="36">
        <v>24.2</v>
      </c>
      <c r="Q32" s="36">
        <v>7.7400000000000011</v>
      </c>
      <c r="R32" s="38">
        <v>21.199999999999996</v>
      </c>
      <c r="S32" s="38">
        <v>0</v>
      </c>
      <c r="T32" s="37">
        <f>SUMPRODUCT(LTA!J32:AN32,LTA!J$101:AN$101,LTA!J$105:AN$105)</f>
        <v>17.14</v>
      </c>
      <c r="U32" s="37">
        <f>SUMPRODUCT(LTA!J32:AN32,LTA!J$102:AN$102,LTA!J$105:AN$105)</f>
        <v>193.71165200000002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-36</v>
      </c>
      <c r="AA32" s="75">
        <f>STOA!J32</f>
        <v>362.21</v>
      </c>
      <c r="AB32" s="75">
        <f>-STOA!P32</f>
        <v>0</v>
      </c>
      <c r="AC32">
        <f t="shared" si="0"/>
        <v>11.708376683827954</v>
      </c>
      <c r="AD32">
        <f t="shared" si="1"/>
        <v>1142.7509834363968</v>
      </c>
      <c r="AE32">
        <f>'IDT-1'!F32</f>
        <v>0</v>
      </c>
      <c r="AF32" s="24"/>
      <c r="AG32">
        <f t="shared" si="2"/>
        <v>1142.7509834363968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3.73116</v>
      </c>
      <c r="E33">
        <f>GT_NG!T33</f>
        <v>11.171118285882008</v>
      </c>
      <c r="F33">
        <f>GT_Spot!T33</f>
        <v>0</v>
      </c>
      <c r="G33">
        <f>PPCL_NG!T33</f>
        <v>29.31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570.2527811124852</v>
      </c>
      <c r="P33" s="36">
        <v>24.2</v>
      </c>
      <c r="Q33" s="36">
        <v>7.7400000000000011</v>
      </c>
      <c r="R33" s="38">
        <v>21.7</v>
      </c>
      <c r="S33" s="38">
        <v>0</v>
      </c>
      <c r="T33" s="37">
        <f>SUMPRODUCT(LTA!J33:AN33,LTA!J$101:AN$101,LTA!J$105:AN$105)</f>
        <v>25.58</v>
      </c>
      <c r="U33" s="37">
        <f>SUMPRODUCT(LTA!J33:AN33,LTA!J$102:AN$102,LTA!J$105:AN$105)</f>
        <v>194.08793600000001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-37</v>
      </c>
      <c r="AA33" s="75">
        <f>STOA!J33</f>
        <v>362.21</v>
      </c>
      <c r="AB33" s="75">
        <f>-STOA!P33</f>
        <v>0</v>
      </c>
      <c r="AC33">
        <f t="shared" si="0"/>
        <v>11.875500077019758</v>
      </c>
      <c r="AD33">
        <f t="shared" si="1"/>
        <v>1139.4774953213475</v>
      </c>
      <c r="AE33">
        <f>'IDT-1'!F33</f>
        <v>0</v>
      </c>
      <c r="AF33" s="24"/>
      <c r="AG33">
        <f t="shared" si="2"/>
        <v>1139.4774953213475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3.73116</v>
      </c>
      <c r="E34">
        <f>GT_NG!T34</f>
        <v>11.171118285882008</v>
      </c>
      <c r="F34">
        <f>GT_Spot!T34</f>
        <v>0</v>
      </c>
      <c r="G34">
        <f>PPCL_NG!T34</f>
        <v>29.31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570.25263833509302</v>
      </c>
      <c r="P34" s="36">
        <v>24.2</v>
      </c>
      <c r="Q34" s="36">
        <v>7.7400000000000011</v>
      </c>
      <c r="R34" s="38">
        <v>22.2</v>
      </c>
      <c r="S34" s="38">
        <v>0</v>
      </c>
      <c r="T34" s="37">
        <f>SUMPRODUCT(LTA!J34:AN34,LTA!J$101:AN$101,LTA!J$105:AN$105)</f>
        <v>34.700000000000003</v>
      </c>
      <c r="U34" s="37">
        <f>SUMPRODUCT(LTA!J34:AN34,LTA!J$102:AN$102,LTA!J$105:AN$105)</f>
        <v>196.33937200000003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-40</v>
      </c>
      <c r="AA34" s="75">
        <f>STOA!J34</f>
        <v>362.21</v>
      </c>
      <c r="AB34" s="75">
        <f>-STOA!P34</f>
        <v>0</v>
      </c>
      <c r="AC34">
        <f t="shared" si="0"/>
        <v>12.006601839945292</v>
      </c>
      <c r="AD34">
        <f t="shared" si="1"/>
        <v>1148.2176867810299</v>
      </c>
      <c r="AE34">
        <f>'IDT-1'!F34</f>
        <v>0</v>
      </c>
      <c r="AF34" s="24"/>
      <c r="AG34">
        <f t="shared" si="2"/>
        <v>1148.2176867810299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3.73116</v>
      </c>
      <c r="E35">
        <f>GT_NG!T35</f>
        <v>11.171118285882008</v>
      </c>
      <c r="F35">
        <f>GT_Spot!T35</f>
        <v>0</v>
      </c>
      <c r="G35">
        <f>PPCL_NG!T35</f>
        <v>29.31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591.63060781303511</v>
      </c>
      <c r="P35" s="36">
        <v>24.2</v>
      </c>
      <c r="Q35" s="36">
        <v>7.7400000000000011</v>
      </c>
      <c r="R35" s="38">
        <v>23.2</v>
      </c>
      <c r="S35" s="38">
        <v>0</v>
      </c>
      <c r="T35" s="37">
        <f>SUMPRODUCT(LTA!J35:AN35,LTA!J$101:AN$101,LTA!J$105:AN$105)</f>
        <v>41.86</v>
      </c>
      <c r="U35" s="37">
        <f>SUMPRODUCT(LTA!J35:AN35,LTA!J$102:AN$102,LTA!J$105:AN$105)</f>
        <v>202.360488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-38</v>
      </c>
      <c r="AA35" s="75">
        <f>STOA!J35</f>
        <v>362.21</v>
      </c>
      <c r="AB35" s="75">
        <f>-STOA!P35</f>
        <v>0</v>
      </c>
      <c r="AC35">
        <f t="shared" si="0"/>
        <v>12.212984261884838</v>
      </c>
      <c r="AD35">
        <f t="shared" si="1"/>
        <v>1195.5703898370323</v>
      </c>
      <c r="AE35">
        <f>'IDT-1'!F35</f>
        <v>0</v>
      </c>
      <c r="AF35" s="24"/>
      <c r="AG35">
        <f t="shared" si="2"/>
        <v>1195.5703898370323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3.73116</v>
      </c>
      <c r="E36">
        <f>GT_NG!T36</f>
        <v>11.171118285882008</v>
      </c>
      <c r="F36">
        <f>GT_Spot!T36</f>
        <v>0</v>
      </c>
      <c r="G36">
        <f>PPCL_NG!T36</f>
        <v>29.31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591.63060781303511</v>
      </c>
      <c r="P36" s="36">
        <v>24.2</v>
      </c>
      <c r="Q36" s="36">
        <v>7.7400000000000011</v>
      </c>
      <c r="R36" s="38">
        <v>23.2</v>
      </c>
      <c r="S36" s="38">
        <v>0</v>
      </c>
      <c r="T36" s="37">
        <f>SUMPRODUCT(LTA!J36:AN36,LTA!J$101:AN$101,LTA!J$105:AN$105)</f>
        <v>50.160000000000004</v>
      </c>
      <c r="U36" s="37">
        <f>SUMPRODUCT(LTA!J36:AN36,LTA!J$102:AN$102,LTA!J$105:AN$105)</f>
        <v>203.96031600000003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-36</v>
      </c>
      <c r="AA36" s="75">
        <f>STOA!J36</f>
        <v>362.21</v>
      </c>
      <c r="AB36" s="75">
        <f>-STOA!P36</f>
        <v>0</v>
      </c>
      <c r="AC36">
        <f t="shared" si="0"/>
        <v>12.344493385895815</v>
      </c>
      <c r="AD36">
        <f t="shared" si="1"/>
        <v>1200.3387087130216</v>
      </c>
      <c r="AE36">
        <f>'IDT-1'!F36</f>
        <v>0</v>
      </c>
      <c r="AF36" s="24"/>
      <c r="AG36">
        <f t="shared" si="2"/>
        <v>1200.3387087130216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-57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3.73116</v>
      </c>
      <c r="E37">
        <f>GT_NG!T37</f>
        <v>11.171118285882008</v>
      </c>
      <c r="F37">
        <f>GT_Spot!T37</f>
        <v>0</v>
      </c>
      <c r="G37">
        <f>PPCL_NG!T37</f>
        <v>29.31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590.06591973468187</v>
      </c>
      <c r="P37" s="36">
        <v>24.2</v>
      </c>
      <c r="Q37" s="36">
        <v>7.7400000000000011</v>
      </c>
      <c r="R37" s="38">
        <v>23.2</v>
      </c>
      <c r="S37" s="38">
        <v>0</v>
      </c>
      <c r="T37" s="37">
        <f>SUMPRODUCT(LTA!J37:AN37,LTA!J$101:AN$101,LTA!J$105:AN$105)</f>
        <v>58.6</v>
      </c>
      <c r="U37" s="37">
        <f>SUMPRODUCT(LTA!J37:AN37,LTA!J$102:AN$102,LTA!J$105:AN$105)</f>
        <v>205.60990200000001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-31</v>
      </c>
      <c r="AA37" s="75">
        <f>STOA!J37</f>
        <v>362.21</v>
      </c>
      <c r="AB37" s="75">
        <f>-STOA!P37</f>
        <v>0</v>
      </c>
      <c r="AC37">
        <f t="shared" si="0"/>
        <v>12.375121849995331</v>
      </c>
      <c r="AD37">
        <f t="shared" si="1"/>
        <v>1213.8329781705686</v>
      </c>
      <c r="AE37">
        <f>'IDT-1'!F37</f>
        <v>0</v>
      </c>
      <c r="AF37" s="24"/>
      <c r="AG37">
        <f t="shared" si="2"/>
        <v>1213.8329781705686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-57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3.73116</v>
      </c>
      <c r="E38">
        <f>GT_NG!T38</f>
        <v>11.171118285882008</v>
      </c>
      <c r="F38">
        <f>GT_Spot!T38</f>
        <v>0</v>
      </c>
      <c r="G38">
        <f>PPCL_NG!T38</f>
        <v>29.31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590.06591973468187</v>
      </c>
      <c r="P38" s="36">
        <v>24.2</v>
      </c>
      <c r="Q38" s="36">
        <v>7.7400000000000011</v>
      </c>
      <c r="R38" s="38">
        <v>23.2</v>
      </c>
      <c r="S38" s="38">
        <v>0</v>
      </c>
      <c r="T38" s="37">
        <f>SUMPRODUCT(LTA!J38:AN38,LTA!J$101:AN$101,LTA!J$105:AN$105)</f>
        <v>66.78</v>
      </c>
      <c r="U38" s="37">
        <f>SUMPRODUCT(LTA!J38:AN38,LTA!J$102:AN$102,LTA!J$105:AN$105)</f>
        <v>217.17247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-20</v>
      </c>
      <c r="AA38" s="75">
        <f>STOA!J38</f>
        <v>362.21</v>
      </c>
      <c r="AB38" s="75">
        <f>-STOA!P38</f>
        <v>0</v>
      </c>
      <c r="AC38">
        <f t="shared" si="0"/>
        <v>12.56661270343972</v>
      </c>
      <c r="AD38">
        <f t="shared" si="1"/>
        <v>1231.3840553171242</v>
      </c>
      <c r="AE38">
        <f>'IDT-1'!F38</f>
        <v>0</v>
      </c>
      <c r="AF38" s="24"/>
      <c r="AG38">
        <f t="shared" si="2"/>
        <v>1231.3840553171242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3.73116</v>
      </c>
      <c r="E39">
        <f>GT_NG!T39</f>
        <v>11.074258878778984</v>
      </c>
      <c r="F39">
        <f>GT_Spot!T39</f>
        <v>0</v>
      </c>
      <c r="G39">
        <f>PPCL_NG!T39</f>
        <v>29.31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589.36082475653905</v>
      </c>
      <c r="P39" s="36">
        <v>24.2</v>
      </c>
      <c r="Q39" s="36">
        <v>7.7400000000000011</v>
      </c>
      <c r="R39" s="38">
        <v>23.2</v>
      </c>
      <c r="S39" s="38">
        <v>0</v>
      </c>
      <c r="T39" s="37">
        <f>SUMPRODUCT(LTA!J39:AN39,LTA!J$101:AN$101,LTA!J$105:AN$105)</f>
        <v>71.37</v>
      </c>
      <c r="U39" s="37">
        <f>SUMPRODUCT(LTA!J39:AN39,LTA!J$102:AN$102,LTA!J$105:AN$105)</f>
        <v>239.98696599999997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327.24</v>
      </c>
      <c r="AB39" s="75">
        <f>-STOA!P39</f>
        <v>0</v>
      </c>
      <c r="AC39">
        <f t="shared" si="0"/>
        <v>12.093463331150767</v>
      </c>
      <c r="AD39">
        <f t="shared" si="1"/>
        <v>1268.4897463041673</v>
      </c>
      <c r="AE39">
        <f>'IDT-1'!F39</f>
        <v>0</v>
      </c>
      <c r="AF39" s="24"/>
      <c r="AG39">
        <f t="shared" si="2"/>
        <v>1268.4897463041673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-45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3.73116</v>
      </c>
      <c r="E40">
        <f>GT_NG!T40</f>
        <v>11.074258878778984</v>
      </c>
      <c r="F40">
        <f>GT_Spot!T40</f>
        <v>0</v>
      </c>
      <c r="G40">
        <f>PPCL_NG!T40</f>
        <v>29.31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590.83506987245528</v>
      </c>
      <c r="P40" s="36">
        <v>43.56</v>
      </c>
      <c r="Q40" s="36">
        <v>7.7400000000000011</v>
      </c>
      <c r="R40" s="38">
        <v>23.2</v>
      </c>
      <c r="S40" s="38">
        <v>0</v>
      </c>
      <c r="T40" s="37">
        <f>SUMPRODUCT(LTA!J40:AN40,LTA!J$101:AN$101,LTA!J$105:AN$105)</f>
        <v>79.210000000000008</v>
      </c>
      <c r="U40" s="37">
        <f>SUMPRODUCT(LTA!J40:AN40,LTA!J$102:AN$102,LTA!J$105:AN$105)</f>
        <v>260.84992399999999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327.24</v>
      </c>
      <c r="AB40" s="75">
        <f>-STOA!P40</f>
        <v>0</v>
      </c>
      <c r="AC40">
        <f t="shared" si="0"/>
        <v>12.396218805737902</v>
      </c>
      <c r="AD40">
        <f t="shared" si="1"/>
        <v>1332.7241939454966</v>
      </c>
      <c r="AE40">
        <f>'IDT-1'!F40</f>
        <v>0</v>
      </c>
      <c r="AF40" s="24"/>
      <c r="AG40">
        <f t="shared" si="2"/>
        <v>1332.7241939454966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3.73116</v>
      </c>
      <c r="E41">
        <f>GT_NG!T41</f>
        <v>11.074258878778984</v>
      </c>
      <c r="F41">
        <f>GT_Spot!T41</f>
        <v>0</v>
      </c>
      <c r="G41">
        <f>PPCL_NG!T41</f>
        <v>29.31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600.60429581859387</v>
      </c>
      <c r="P41" s="36">
        <v>75.209999999999994</v>
      </c>
      <c r="Q41" s="36">
        <v>7.7400000000000011</v>
      </c>
      <c r="R41" s="38">
        <v>23.2</v>
      </c>
      <c r="S41" s="38">
        <v>0</v>
      </c>
      <c r="T41" s="37">
        <f>SUMPRODUCT(LTA!J41:AN41,LTA!J$101:AN$101,LTA!J$105:AN$105)</f>
        <v>86.28</v>
      </c>
      <c r="U41" s="37">
        <f>SUMPRODUCT(LTA!J41:AN41,LTA!J$102:AN$102,LTA!J$105:AN$105)</f>
        <v>287.76602800000001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327.24</v>
      </c>
      <c r="AB41" s="75">
        <f>-STOA!P41</f>
        <v>0</v>
      </c>
      <c r="AC41">
        <f t="shared" si="0"/>
        <v>13.290617024841</v>
      </c>
      <c r="AD41">
        <f t="shared" si="1"/>
        <v>1381.2351256725319</v>
      </c>
      <c r="AE41">
        <f>'IDT-1'!F41</f>
        <v>0</v>
      </c>
      <c r="AF41" s="24"/>
      <c r="AG41">
        <f t="shared" si="2"/>
        <v>1381.2351256725319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-56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3.73116</v>
      </c>
      <c r="E42">
        <f>GT_NG!T42</f>
        <v>11.074258878778984</v>
      </c>
      <c r="F42">
        <f>GT_Spot!T42</f>
        <v>0</v>
      </c>
      <c r="G42">
        <f>PPCL_NG!T42</f>
        <v>29.31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605.87821531438726</v>
      </c>
      <c r="P42" s="36">
        <v>75.209999999999994</v>
      </c>
      <c r="Q42" s="36">
        <v>24.11</v>
      </c>
      <c r="R42" s="38">
        <v>23.2</v>
      </c>
      <c r="S42" s="38">
        <v>0</v>
      </c>
      <c r="T42" s="37">
        <f>SUMPRODUCT(LTA!J42:AN42,LTA!J$101:AN$101,LTA!J$105:AN$105)</f>
        <v>89.990000000000009</v>
      </c>
      <c r="U42" s="37">
        <f>SUMPRODUCT(LTA!J42:AN42,LTA!J$102:AN$102,LTA!J$105:AN$105)</f>
        <v>291.667214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327.24</v>
      </c>
      <c r="AB42" s="75">
        <f>-STOA!P42</f>
        <v>0</v>
      </c>
      <c r="AC42">
        <f t="shared" si="0"/>
        <v>13.450402550459835</v>
      </c>
      <c r="AD42">
        <f t="shared" si="1"/>
        <v>1421.3304456427065</v>
      </c>
      <c r="AE42">
        <f>'IDT-1'!F42</f>
        <v>0</v>
      </c>
      <c r="AF42" s="24"/>
      <c r="AG42">
        <f t="shared" si="2"/>
        <v>1421.3304456427065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-45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3.73116</v>
      </c>
      <c r="E43">
        <f>GT_NG!T43</f>
        <v>11.074258878778984</v>
      </c>
      <c r="F43">
        <f>GT_Spot!T43</f>
        <v>0</v>
      </c>
      <c r="G43">
        <f>PPCL_NG!T43</f>
        <v>29.31</v>
      </c>
      <c r="H43">
        <f>PPCL_Spot!T43</f>
        <v>0</v>
      </c>
      <c r="I43">
        <f>Bawana_NG!T43</f>
        <v>-1.6300000000000001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635.50113908138485</v>
      </c>
      <c r="P43" s="36">
        <v>75.209999999999994</v>
      </c>
      <c r="Q43" s="36">
        <v>24.11</v>
      </c>
      <c r="R43" s="38">
        <v>23.2</v>
      </c>
      <c r="S43" s="38">
        <v>0</v>
      </c>
      <c r="T43" s="37">
        <f>SUMPRODUCT(LTA!J43:AN43,LTA!J$101:AN$101,LTA!J$105:AN$105)</f>
        <v>95.54</v>
      </c>
      <c r="U43" s="37">
        <f>SUMPRODUCT(LTA!J43:AN43,LTA!J$102:AN$102,LTA!J$105:AN$105)</f>
        <v>283.56477799999993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327.24</v>
      </c>
      <c r="AB43" s="75">
        <f>-STOA!P43</f>
        <v>0</v>
      </c>
      <c r="AC43">
        <f t="shared" si="0"/>
        <v>13.55545092997648</v>
      </c>
      <c r="AD43">
        <f t="shared" si="1"/>
        <v>1463.2958850301873</v>
      </c>
      <c r="AE43">
        <f>'IDT-1'!F43</f>
        <v>0</v>
      </c>
      <c r="AF43" s="24"/>
      <c r="AG43">
        <f t="shared" si="2"/>
        <v>1463.2958850301873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3.73116</v>
      </c>
      <c r="E44">
        <f>GT_NG!T44</f>
        <v>11.074258878778984</v>
      </c>
      <c r="F44">
        <f>GT_Spot!T44</f>
        <v>0</v>
      </c>
      <c r="G44">
        <f>PPCL_NG!T44</f>
        <v>29.31</v>
      </c>
      <c r="H44">
        <f>PPCL_Spot!T44</f>
        <v>0</v>
      </c>
      <c r="I44">
        <f>Bawana_NG!T44</f>
        <v>-1.6300000000000001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678.05991790566907</v>
      </c>
      <c r="P44" s="36">
        <v>75.209999999999994</v>
      </c>
      <c r="Q44" s="36">
        <v>24.11</v>
      </c>
      <c r="R44" s="38">
        <v>23.2</v>
      </c>
      <c r="S44" s="38">
        <v>0</v>
      </c>
      <c r="T44" s="37">
        <f>SUMPRODUCT(LTA!J44:AN44,LTA!J$101:AN$101,LTA!J$105:AN$105)</f>
        <v>97.64</v>
      </c>
      <c r="U44" s="37">
        <f>SUMPRODUCT(LTA!J44:AN44,LTA!J$102:AN$102,LTA!J$105:AN$105)</f>
        <v>282.38872000000003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327.24</v>
      </c>
      <c r="AB44" s="75">
        <f>-STOA!P44</f>
        <v>0</v>
      </c>
      <c r="AC44">
        <f t="shared" si="0"/>
        <v>14.115661423674091</v>
      </c>
      <c r="AD44">
        <f t="shared" si="1"/>
        <v>1486.2183953607741</v>
      </c>
      <c r="AE44">
        <f>'IDT-1'!F44</f>
        <v>0</v>
      </c>
      <c r="AF44" s="24"/>
      <c r="AG44">
        <f t="shared" si="2"/>
        <v>1486.2183953607741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3.73116</v>
      </c>
      <c r="E45">
        <f>GT_NG!T45</f>
        <v>11.074258878778984</v>
      </c>
      <c r="F45">
        <f>GT_Spot!T45</f>
        <v>0</v>
      </c>
      <c r="G45">
        <f>PPCL_NG!T45</f>
        <v>29.31</v>
      </c>
      <c r="H45">
        <f>PPCL_Spot!T45</f>
        <v>0</v>
      </c>
      <c r="I45">
        <f>Bawana_NG!T45</f>
        <v>-1.6300000000000001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678.06006065571955</v>
      </c>
      <c r="P45" s="36">
        <v>75.209999999999994</v>
      </c>
      <c r="Q45" s="36">
        <v>24.11</v>
      </c>
      <c r="R45" s="38">
        <v>23.2</v>
      </c>
      <c r="S45" s="38">
        <v>0</v>
      </c>
      <c r="T45" s="37">
        <f>SUMPRODUCT(LTA!J45:AN45,LTA!J$101:AN$101,LTA!J$105:AN$105)</f>
        <v>105.63</v>
      </c>
      <c r="U45" s="37">
        <f>SUMPRODUCT(LTA!J45:AN45,LTA!J$102:AN$102,LTA!J$105:AN$105)</f>
        <v>283.43338799999998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327.24</v>
      </c>
      <c r="AB45" s="75">
        <f>-STOA!P45</f>
        <v>0</v>
      </c>
      <c r="AC45">
        <f t="shared" si="0"/>
        <v>14.10638648305258</v>
      </c>
      <c r="AD45">
        <f t="shared" si="1"/>
        <v>1505.262481051446</v>
      </c>
      <c r="AE45">
        <f>'IDT-1'!F45</f>
        <v>0</v>
      </c>
      <c r="AF45" s="24"/>
      <c r="AG45">
        <f t="shared" si="2"/>
        <v>1505.262481051446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3.73116</v>
      </c>
      <c r="E46">
        <f>GT_NG!T46</f>
        <v>11.079854809437386</v>
      </c>
      <c r="F46">
        <f>GT_Spot!T46</f>
        <v>0</v>
      </c>
      <c r="G46">
        <f>PPCL_NG!T46</f>
        <v>29.31</v>
      </c>
      <c r="H46">
        <f>PPCL_Spot!T46</f>
        <v>0</v>
      </c>
      <c r="I46">
        <f>Bawana_NG!T46</f>
        <v>-1.6300000000000001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704.90671725026982</v>
      </c>
      <c r="P46" s="36">
        <v>75.209999999999994</v>
      </c>
      <c r="Q46" s="36">
        <v>24.11</v>
      </c>
      <c r="R46" s="38">
        <v>23.2</v>
      </c>
      <c r="S46" s="38">
        <v>0</v>
      </c>
      <c r="T46" s="37">
        <f>SUMPRODUCT(LTA!J46:AN46,LTA!J$101:AN$101,LTA!J$105:AN$105)</f>
        <v>105.64</v>
      </c>
      <c r="U46" s="37">
        <f>SUMPRODUCT(LTA!J46:AN46,LTA!J$102:AN$102,LTA!J$105:AN$105)</f>
        <v>285.35321599999997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327.24</v>
      </c>
      <c r="AB46" s="75">
        <f>-STOA!P46</f>
        <v>0</v>
      </c>
      <c r="AC46">
        <f t="shared" si="0"/>
        <v>14.448450066896369</v>
      </c>
      <c r="AD46">
        <f t="shared" si="1"/>
        <v>1523.7024979928108</v>
      </c>
      <c r="AE46">
        <f>'IDT-1'!F46</f>
        <v>0</v>
      </c>
      <c r="AF46" s="24"/>
      <c r="AG46">
        <f t="shared" si="2"/>
        <v>1523.7024979928108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3.73116</v>
      </c>
      <c r="E47">
        <f>GT_NG!T47</f>
        <v>11.079854809437386</v>
      </c>
      <c r="F47">
        <f>GT_Spot!T47</f>
        <v>0</v>
      </c>
      <c r="G47">
        <f>PPCL_NG!T47</f>
        <v>24.17</v>
      </c>
      <c r="H47">
        <f>PPCL_Spot!T47</f>
        <v>0</v>
      </c>
      <c r="I47">
        <f>Bawana_NG!T47</f>
        <v>-1.6300000000000001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725.57489290846843</v>
      </c>
      <c r="P47" s="36">
        <v>75.209999999999994</v>
      </c>
      <c r="Q47" s="36">
        <v>24.11</v>
      </c>
      <c r="R47" s="38">
        <v>24.2</v>
      </c>
      <c r="S47" s="38">
        <v>0</v>
      </c>
      <c r="T47" s="37">
        <f>SUMPRODUCT(LTA!J47:AN47,LTA!J$101:AN$101,LTA!J$105:AN$105)</f>
        <v>105.67</v>
      </c>
      <c r="U47" s="37">
        <f>SUMPRODUCT(LTA!J47:AN47,LTA!J$102:AN$102,LTA!J$105:AN$105)</f>
        <v>282.11192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330.02</v>
      </c>
      <c r="AB47" s="75">
        <f>-STOA!P47</f>
        <v>0</v>
      </c>
      <c r="AC47">
        <f t="shared" si="0"/>
        <v>14.146196231778751</v>
      </c>
      <c r="AD47">
        <f t="shared" si="1"/>
        <v>1590.1016314861272</v>
      </c>
      <c r="AE47">
        <f>'IDT-1'!F47</f>
        <v>0</v>
      </c>
      <c r="AF47" s="24"/>
      <c r="AG47">
        <f t="shared" si="2"/>
        <v>1590.1016314861272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3.73116</v>
      </c>
      <c r="E48">
        <f>GT_NG!T48</f>
        <v>11.076504384638644</v>
      </c>
      <c r="F48">
        <f>GT_Spot!T48</f>
        <v>0</v>
      </c>
      <c r="G48">
        <f>PPCL_NG!T48</f>
        <v>24.17</v>
      </c>
      <c r="H48">
        <f>PPCL_Spot!T48</f>
        <v>0</v>
      </c>
      <c r="I48">
        <f>Bawana_NG!T48</f>
        <v>-1.6300000000000001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747.71760134627698</v>
      </c>
      <c r="P48" s="36">
        <v>75.209999999999994</v>
      </c>
      <c r="Q48" s="36">
        <v>24.11</v>
      </c>
      <c r="R48" s="38">
        <v>24.2</v>
      </c>
      <c r="S48" s="38">
        <v>0</v>
      </c>
      <c r="T48" s="37">
        <f>SUMPRODUCT(LTA!J48:AN48,LTA!J$101:AN$101,LTA!J$105:AN$105)</f>
        <v>105.66</v>
      </c>
      <c r="U48" s="37">
        <f>SUMPRODUCT(LTA!J48:AN48,LTA!J$102:AN$102,LTA!J$105:AN$105)</f>
        <v>283.93910199999999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330.02</v>
      </c>
      <c r="AB48" s="75">
        <f>-STOA!P48</f>
        <v>0</v>
      </c>
      <c r="AC48">
        <f t="shared" si="0"/>
        <v>14.357013783893237</v>
      </c>
      <c r="AD48">
        <f t="shared" si="1"/>
        <v>1613.8473539470224</v>
      </c>
      <c r="AE48">
        <f>'IDT-1'!F48</f>
        <v>0</v>
      </c>
      <c r="AF48" s="24"/>
      <c r="AG48">
        <f t="shared" si="2"/>
        <v>1613.8473539470224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3.73116</v>
      </c>
      <c r="E49">
        <f>GT_NG!T49</f>
        <v>11.076504384638644</v>
      </c>
      <c r="F49">
        <f>GT_Spot!T49</f>
        <v>0</v>
      </c>
      <c r="G49">
        <f>PPCL_NG!T49</f>
        <v>29.31</v>
      </c>
      <c r="H49">
        <f>PPCL_Spot!T49</f>
        <v>0</v>
      </c>
      <c r="I49">
        <f>Bawana_NG!T49</f>
        <v>-1.0899999999999999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747.73625746895675</v>
      </c>
      <c r="P49" s="36">
        <v>75.209999999999994</v>
      </c>
      <c r="Q49" s="36">
        <v>24.11</v>
      </c>
      <c r="R49" s="38">
        <v>24.2</v>
      </c>
      <c r="S49" s="38">
        <v>0</v>
      </c>
      <c r="T49" s="37">
        <f>SUMPRODUCT(LTA!J49:AN49,LTA!J$101:AN$101,LTA!J$105:AN$105)</f>
        <v>105.68</v>
      </c>
      <c r="U49" s="37">
        <f>SUMPRODUCT(LTA!J49:AN49,LTA!J$102:AN$102,LTA!J$105:AN$105)</f>
        <v>283.32717399999996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330.02</v>
      </c>
      <c r="AB49" s="75">
        <f>-STOA!P49</f>
        <v>0</v>
      </c>
      <c r="AC49">
        <f t="shared" si="0"/>
        <v>14.392406802510834</v>
      </c>
      <c r="AD49">
        <f t="shared" si="1"/>
        <v>1618.9186890510848</v>
      </c>
      <c r="AE49">
        <f>'IDT-1'!F49</f>
        <v>0</v>
      </c>
      <c r="AF49" s="24"/>
      <c r="AG49">
        <f t="shared" si="2"/>
        <v>1618.9186890510848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3.73116</v>
      </c>
      <c r="E50">
        <f>GT_NG!T50</f>
        <v>11.076504384638644</v>
      </c>
      <c r="F50">
        <f>GT_Spot!T50</f>
        <v>0</v>
      </c>
      <c r="G50">
        <f>PPCL_NG!T50</f>
        <v>29.31</v>
      </c>
      <c r="H50">
        <f>PPCL_Spot!T50</f>
        <v>0</v>
      </c>
      <c r="I50">
        <f>Bawana_NG!T50</f>
        <v>-1.0899999999999999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747.73611471890615</v>
      </c>
      <c r="P50" s="36">
        <v>75.209999999999994</v>
      </c>
      <c r="Q50" s="36">
        <v>24.11</v>
      </c>
      <c r="R50" s="38">
        <v>24.2</v>
      </c>
      <c r="S50" s="38">
        <v>0</v>
      </c>
      <c r="T50" s="37">
        <f>SUMPRODUCT(LTA!J50:AN50,LTA!J$101:AN$101,LTA!J$105:AN$105)</f>
        <v>105.67</v>
      </c>
      <c r="U50" s="37">
        <f>SUMPRODUCT(LTA!J50:AN50,LTA!J$102:AN$102,LTA!J$105:AN$105)</f>
        <v>293.27459800000003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330.02</v>
      </c>
      <c r="AB50" s="75">
        <f>-STOA!P50</f>
        <v>0</v>
      </c>
      <c r="AC50">
        <f t="shared" si="0"/>
        <v>14.479854877510387</v>
      </c>
      <c r="AD50">
        <f t="shared" si="1"/>
        <v>1628.7685222260345</v>
      </c>
      <c r="AE50">
        <f>'IDT-1'!F50</f>
        <v>0</v>
      </c>
      <c r="AF50" s="24"/>
      <c r="AG50">
        <f t="shared" si="2"/>
        <v>1628.7685222260345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3.73116</v>
      </c>
      <c r="E51">
        <f>GT_NG!T51</f>
        <v>11.076504384638644</v>
      </c>
      <c r="F51">
        <f>GT_Spot!T51</f>
        <v>0</v>
      </c>
      <c r="G51">
        <f>PPCL_NG!T51</f>
        <v>29.31</v>
      </c>
      <c r="H51">
        <f>PPCL_Spot!T51</f>
        <v>0</v>
      </c>
      <c r="I51">
        <f>Bawana_NG!T51</f>
        <v>-1.0899999999999999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747.12506768975675</v>
      </c>
      <c r="P51" s="36">
        <v>75.209999999999994</v>
      </c>
      <c r="Q51" s="36">
        <v>24.11</v>
      </c>
      <c r="R51" s="38">
        <v>24.2</v>
      </c>
      <c r="S51" s="38">
        <v>0</v>
      </c>
      <c r="T51" s="37">
        <f>SUMPRODUCT(LTA!J51:AN51,LTA!J$101:AN$101,LTA!J$105:AN$105)</f>
        <v>105.67</v>
      </c>
      <c r="U51" s="37">
        <f>SUMPRODUCT(LTA!J51:AN51,LTA!J$102:AN$102,LTA!J$105:AN$105)</f>
        <v>296.55764199999999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330.02</v>
      </c>
      <c r="AB51" s="75">
        <f>-STOA!P51</f>
        <v>0</v>
      </c>
      <c r="AC51">
        <f t="shared" si="0"/>
        <v>14.588552450853872</v>
      </c>
      <c r="AD51">
        <f t="shared" si="1"/>
        <v>1641.0118216235417</v>
      </c>
      <c r="AE51">
        <f>'IDT-1'!F51</f>
        <v>0</v>
      </c>
      <c r="AF51" s="24"/>
      <c r="AG51">
        <f t="shared" si="2"/>
        <v>1641.0118216235417</v>
      </c>
      <c r="AI51" s="34">
        <f>PXIL!J51</f>
        <v>0</v>
      </c>
      <c r="AJ51" s="34">
        <f>PXIL!P51</f>
        <v>0</v>
      </c>
      <c r="AK51" s="34">
        <f>RTM_IEX!J51</f>
        <v>9.68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3.73116</v>
      </c>
      <c r="E52">
        <f>GT_NG!T52</f>
        <v>11.076504384638644</v>
      </c>
      <c r="F52">
        <f>GT_Spot!T52</f>
        <v>0</v>
      </c>
      <c r="G52">
        <f>PPCL_NG!T52</f>
        <v>29.31</v>
      </c>
      <c r="H52">
        <f>PPCL_Spot!T52</f>
        <v>0</v>
      </c>
      <c r="I52">
        <f>Bawana_NG!T52</f>
        <v>-1.0899999999999999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747.41071472191447</v>
      </c>
      <c r="P52" s="36">
        <v>75.209999999999994</v>
      </c>
      <c r="Q52" s="36">
        <v>24.11</v>
      </c>
      <c r="R52" s="38">
        <v>24.2</v>
      </c>
      <c r="S52" s="38">
        <v>0</v>
      </c>
      <c r="T52" s="37">
        <f>SUMPRODUCT(LTA!J52:AN52,LTA!J$101:AN$101,LTA!J$105:AN$105)</f>
        <v>106.98</v>
      </c>
      <c r="U52" s="37">
        <f>SUMPRODUCT(LTA!J52:AN52,LTA!J$102:AN$102,LTA!J$105:AN$105)</f>
        <v>297.96835999999996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330.02</v>
      </c>
      <c r="AB52" s="75">
        <f>-STOA!P52</f>
        <v>0</v>
      </c>
      <c r="AC52">
        <f t="shared" si="0"/>
        <v>14.67467246313686</v>
      </c>
      <c r="AD52">
        <f t="shared" si="1"/>
        <v>1650.7120666434164</v>
      </c>
      <c r="AE52">
        <f>'IDT-1'!F52</f>
        <v>0</v>
      </c>
      <c r="AF52" s="24"/>
      <c r="AG52">
        <f t="shared" si="2"/>
        <v>1650.7120666434164</v>
      </c>
      <c r="AI52" s="34">
        <f>PXIL!J52</f>
        <v>0</v>
      </c>
      <c r="AJ52" s="34">
        <f>PXIL!P52</f>
        <v>0</v>
      </c>
      <c r="AK52" s="34">
        <f>RTM_IEX!J52</f>
        <v>16.46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3.73116</v>
      </c>
      <c r="E53">
        <f>GT_NG!T53</f>
        <v>11.076504384638644</v>
      </c>
      <c r="F53">
        <f>GT_Spot!T53</f>
        <v>0</v>
      </c>
      <c r="G53">
        <f>PPCL_NG!T53</f>
        <v>29.31</v>
      </c>
      <c r="H53">
        <f>PPCL_Spot!T53</f>
        <v>0</v>
      </c>
      <c r="I53">
        <f>Bawana_NG!T53</f>
        <v>-1.0899999999999999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747.85575977832514</v>
      </c>
      <c r="P53" s="36">
        <v>75.209999999999994</v>
      </c>
      <c r="Q53" s="36">
        <v>24.11</v>
      </c>
      <c r="R53" s="38">
        <v>24.2</v>
      </c>
      <c r="S53" s="38">
        <v>0</v>
      </c>
      <c r="T53" s="37">
        <f>SUMPRODUCT(LTA!J53:AN53,LTA!J$101:AN$101,LTA!J$105:AN$105)</f>
        <v>106.94</v>
      </c>
      <c r="U53" s="37">
        <f>SUMPRODUCT(LTA!J53:AN53,LTA!J$102:AN$102,LTA!J$105:AN$105)</f>
        <v>297.17982000000001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330.02</v>
      </c>
      <c r="AB53" s="75">
        <f>-STOA!P53</f>
        <v>0</v>
      </c>
      <c r="AC53">
        <f t="shared" si="0"/>
        <v>14.739409707633275</v>
      </c>
      <c r="AD53">
        <f t="shared" si="1"/>
        <v>1658.0038344553307</v>
      </c>
      <c r="AE53">
        <f>'IDT-1'!F53</f>
        <v>0</v>
      </c>
      <c r="AF53" s="24"/>
      <c r="AG53">
        <f t="shared" si="2"/>
        <v>1658.0038344553307</v>
      </c>
      <c r="AI53" s="34">
        <f>PXIL!J53</f>
        <v>0</v>
      </c>
      <c r="AJ53" s="34">
        <f>PXIL!P53</f>
        <v>0</v>
      </c>
      <c r="AK53" s="34">
        <f>RTM_IEX!J53</f>
        <v>24.2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3.73116</v>
      </c>
      <c r="E54">
        <f>GT_NG!T54</f>
        <v>11.076504384638644</v>
      </c>
      <c r="F54">
        <f>GT_Spot!T54</f>
        <v>0</v>
      </c>
      <c r="G54">
        <f>PPCL_NG!T54</f>
        <v>29.31</v>
      </c>
      <c r="H54">
        <f>PPCL_Spot!T54</f>
        <v>0</v>
      </c>
      <c r="I54">
        <f>Bawana_NG!T54</f>
        <v>-1.0899999999999999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750.7892612390774</v>
      </c>
      <c r="P54" s="36">
        <v>75.209999999999994</v>
      </c>
      <c r="Q54" s="36">
        <v>24.11</v>
      </c>
      <c r="R54" s="38">
        <v>24.2</v>
      </c>
      <c r="S54" s="38">
        <v>0</v>
      </c>
      <c r="T54" s="37">
        <f>SUMPRODUCT(LTA!J54:AN54,LTA!J$101:AN$101,LTA!J$105:AN$105)</f>
        <v>106.95</v>
      </c>
      <c r="U54" s="37">
        <f>SUMPRODUCT(LTA!J54:AN54,LTA!J$102:AN$102,LTA!J$105:AN$105)</f>
        <v>299.81730599999997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330.02</v>
      </c>
      <c r="AB54" s="75">
        <f>-STOA!P54</f>
        <v>0</v>
      </c>
      <c r="AC54">
        <f t="shared" si="0"/>
        <v>14.711874397287893</v>
      </c>
      <c r="AD54">
        <f t="shared" si="1"/>
        <v>1654.9023572264282</v>
      </c>
      <c r="AE54">
        <f>'IDT-1'!F54</f>
        <v>0</v>
      </c>
      <c r="AF54" s="24"/>
      <c r="AG54">
        <f t="shared" si="2"/>
        <v>1654.9023572264282</v>
      </c>
      <c r="AI54" s="34">
        <f>PXIL!J54</f>
        <v>0</v>
      </c>
      <c r="AJ54" s="34">
        <f>PXIL!P54</f>
        <v>0</v>
      </c>
      <c r="AK54" s="34">
        <f>RTM_IEX!J54</f>
        <v>15.49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3.73116</v>
      </c>
      <c r="E55">
        <f>GT_NG!T55</f>
        <v>11.078889928281882</v>
      </c>
      <c r="F55">
        <f>GT_Spot!T55</f>
        <v>0</v>
      </c>
      <c r="G55">
        <f>PPCL_NG!T55</f>
        <v>29.31</v>
      </c>
      <c r="H55">
        <f>PPCL_Spot!T55</f>
        <v>0</v>
      </c>
      <c r="I55">
        <f>Bawana_NG!T55</f>
        <v>-1.0899999999999999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677.5734502483549</v>
      </c>
      <c r="P55" s="36">
        <v>75.209999999999994</v>
      </c>
      <c r="Q55" s="36">
        <v>24.11</v>
      </c>
      <c r="R55" s="38">
        <v>24.2</v>
      </c>
      <c r="S55" s="38">
        <v>0</v>
      </c>
      <c r="T55" s="37">
        <f>SUMPRODUCT(LTA!J55:AN55,LTA!J$101:AN$101,LTA!J$105:AN$105)</f>
        <v>106.93</v>
      </c>
      <c r="U55" s="37">
        <f>SUMPRODUCT(LTA!J55:AN55,LTA!J$102:AN$102,LTA!J$105:AN$105)</f>
        <v>299.67424599999998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330.02</v>
      </c>
      <c r="AB55" s="75">
        <f>-STOA!P55</f>
        <v>0</v>
      </c>
      <c r="AC55">
        <f t="shared" si="0"/>
        <v>14.015033325353599</v>
      </c>
      <c r="AD55">
        <f t="shared" si="1"/>
        <v>1576.4127128512832</v>
      </c>
      <c r="AE55">
        <f>'IDT-1'!F55</f>
        <v>0</v>
      </c>
      <c r="AF55" s="24"/>
      <c r="AG55">
        <f t="shared" si="2"/>
        <v>1576.4127128512832</v>
      </c>
      <c r="AI55" s="34">
        <f>PXIL!J55</f>
        <v>0</v>
      </c>
      <c r="AJ55" s="34">
        <f>PXIL!P55</f>
        <v>0</v>
      </c>
      <c r="AK55" s="34">
        <f>RTM_IEX!J55</f>
        <v>9.68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3.73116</v>
      </c>
      <c r="E56">
        <f>GT_NG!T56</f>
        <v>11.078889928281882</v>
      </c>
      <c r="F56">
        <f>GT_Spot!T56</f>
        <v>0</v>
      </c>
      <c r="G56">
        <f>PPCL_NG!T56</f>
        <v>29.31</v>
      </c>
      <c r="H56">
        <f>PPCL_Spot!T56</f>
        <v>0</v>
      </c>
      <c r="I56">
        <f>Bawana_NG!T56</f>
        <v>-1.0899999999999999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677.57330748463357</v>
      </c>
      <c r="P56" s="36">
        <v>75.209999999999994</v>
      </c>
      <c r="Q56" s="36">
        <v>24.11</v>
      </c>
      <c r="R56" s="38">
        <v>24.2</v>
      </c>
      <c r="S56" s="38">
        <v>0</v>
      </c>
      <c r="T56" s="37">
        <f>SUMPRODUCT(LTA!J56:AN56,LTA!J$101:AN$101,LTA!J$105:AN$105)</f>
        <v>106.87</v>
      </c>
      <c r="U56" s="37">
        <f>SUMPRODUCT(LTA!J56:AN56,LTA!J$102:AN$102,LTA!J$105:AN$105)</f>
        <v>298.21458200000001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330.02</v>
      </c>
      <c r="AB56" s="75">
        <f>-STOA!P56</f>
        <v>0</v>
      </c>
      <c r="AC56">
        <f t="shared" si="0"/>
        <v>13.959067025832852</v>
      </c>
      <c r="AD56">
        <f t="shared" si="1"/>
        <v>1570.1088723870826</v>
      </c>
      <c r="AE56">
        <f>'IDT-1'!F56</f>
        <v>0</v>
      </c>
      <c r="AF56" s="24"/>
      <c r="AG56">
        <f t="shared" si="2"/>
        <v>1570.1088723870826</v>
      </c>
      <c r="AI56" s="34">
        <f>PXIL!J56</f>
        <v>0</v>
      </c>
      <c r="AJ56" s="34">
        <f>PXIL!P56</f>
        <v>0</v>
      </c>
      <c r="AK56" s="34">
        <f>RTM_IEX!J56</f>
        <v>4.84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3.73116</v>
      </c>
      <c r="E57">
        <f>GT_NG!T57</f>
        <v>11.078889928281882</v>
      </c>
      <c r="F57">
        <f>GT_Spot!T57</f>
        <v>0</v>
      </c>
      <c r="G57">
        <f>PPCL_NG!T57</f>
        <v>29.31</v>
      </c>
      <c r="H57">
        <f>PPCL_Spot!T57</f>
        <v>0</v>
      </c>
      <c r="I57">
        <f>Bawana_NG!T57</f>
        <v>-1.0899999999999999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730.33122922849725</v>
      </c>
      <c r="P57" s="36">
        <v>75.209999999999994</v>
      </c>
      <c r="Q57" s="36">
        <v>24.11</v>
      </c>
      <c r="R57" s="38">
        <v>24.2</v>
      </c>
      <c r="S57" s="38">
        <v>0</v>
      </c>
      <c r="T57" s="37">
        <f>SUMPRODUCT(LTA!J57:AN57,LTA!J$101:AN$101,LTA!J$105:AN$105)</f>
        <v>106.88</v>
      </c>
      <c r="U57" s="37">
        <f>SUMPRODUCT(LTA!J57:AN57,LTA!J$102:AN$102,LTA!J$105:AN$105)</f>
        <v>304.32228600000002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330.02</v>
      </c>
      <c r="AB57" s="75">
        <f>-STOA!P57</f>
        <v>0</v>
      </c>
      <c r="AC57">
        <f t="shared" si="0"/>
        <v>14.967268183710569</v>
      </c>
      <c r="AD57">
        <f t="shared" si="1"/>
        <v>1563.1362969730687</v>
      </c>
      <c r="AE57">
        <f>'IDT-1'!F57</f>
        <v>0</v>
      </c>
      <c r="AF57" s="24"/>
      <c r="AG57">
        <f t="shared" si="2"/>
        <v>1563.1362969730687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-60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3.73116</v>
      </c>
      <c r="E58">
        <f>GT_NG!T58</f>
        <v>11.078889928281882</v>
      </c>
      <c r="F58">
        <f>GT_Spot!T58</f>
        <v>0</v>
      </c>
      <c r="G58">
        <f>PPCL_NG!T58</f>
        <v>29.31</v>
      </c>
      <c r="H58">
        <f>PPCL_Spot!T58</f>
        <v>0</v>
      </c>
      <c r="I58">
        <f>Bawana_NG!T58</f>
        <v>-1.0899999999999999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732.84126882851137</v>
      </c>
      <c r="P58" s="36">
        <v>75.209999999999994</v>
      </c>
      <c r="Q58" s="36">
        <v>24.11</v>
      </c>
      <c r="R58" s="38">
        <v>24.2</v>
      </c>
      <c r="S58" s="38">
        <v>0</v>
      </c>
      <c r="T58" s="37">
        <f>SUMPRODUCT(LTA!J58:AN58,LTA!J$101:AN$101,LTA!J$105:AN$105)</f>
        <v>105.48</v>
      </c>
      <c r="U58" s="37">
        <f>SUMPRODUCT(LTA!J58:AN58,LTA!J$102:AN$102,LTA!J$105:AN$105)</f>
        <v>304.65609599999999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330.02</v>
      </c>
      <c r="AB58" s="75">
        <f>-STOA!P58</f>
        <v>0</v>
      </c>
      <c r="AC58">
        <f t="shared" si="0"/>
        <v>14.562702066647514</v>
      </c>
      <c r="AD58">
        <f t="shared" si="1"/>
        <v>1611.9847126901459</v>
      </c>
      <c r="AE58">
        <f>'IDT-1'!F58</f>
        <v>0</v>
      </c>
      <c r="AF58" s="24"/>
      <c r="AG58">
        <f t="shared" si="2"/>
        <v>1611.9847126901459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-13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3.73116</v>
      </c>
      <c r="E59">
        <f>GT_NG!T59</f>
        <v>11.078889928281882</v>
      </c>
      <c r="F59">
        <f>GT_Spot!T59</f>
        <v>0</v>
      </c>
      <c r="G59">
        <f>PPCL_NG!T59</f>
        <v>29.308059068935833</v>
      </c>
      <c r="H59">
        <f>PPCL_Spot!T59</f>
        <v>0</v>
      </c>
      <c r="I59">
        <f>Bawana_NG!T59</f>
        <v>-1.0899999999999999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742.68526937648835</v>
      </c>
      <c r="P59" s="36">
        <v>75.209999999999994</v>
      </c>
      <c r="Q59" s="36">
        <v>24.11</v>
      </c>
      <c r="R59" s="38">
        <v>24.2</v>
      </c>
      <c r="S59" s="38">
        <v>0</v>
      </c>
      <c r="T59" s="37">
        <f>SUMPRODUCT(LTA!J59:AN59,LTA!J$101:AN$101,LTA!J$105:AN$105)</f>
        <v>98.06</v>
      </c>
      <c r="U59" s="37">
        <f>SUMPRODUCT(LTA!J59:AN59,LTA!J$102:AN$102,LTA!J$105:AN$105)</f>
        <v>300.73579999999998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330.02</v>
      </c>
      <c r="AB59" s="75">
        <f>-STOA!P59</f>
        <v>0</v>
      </c>
      <c r="AC59">
        <f t="shared" si="0"/>
        <v>14.604469928687806</v>
      </c>
      <c r="AD59">
        <f t="shared" si="1"/>
        <v>1642.8047084450182</v>
      </c>
      <c r="AE59">
        <f>'IDT-1'!F59</f>
        <v>21.53</v>
      </c>
      <c r="AF59" s="24"/>
      <c r="AG59">
        <f t="shared" si="2"/>
        <v>1664.3347084450181</v>
      </c>
      <c r="AI59" s="34">
        <f>PXIL!J59</f>
        <v>0</v>
      </c>
      <c r="AJ59" s="34">
        <f>PXIL!P59</f>
        <v>0</v>
      </c>
      <c r="AK59" s="34">
        <f>RTM_IEX!J59</f>
        <v>19.36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3.73116</v>
      </c>
      <c r="E60">
        <f>GT_NG!T60</f>
        <v>11.078889928281882</v>
      </c>
      <c r="F60">
        <f>GT_Spot!T60</f>
        <v>0</v>
      </c>
      <c r="G60">
        <f>PPCL_NG!T60</f>
        <v>29.308059068935833</v>
      </c>
      <c r="H60">
        <f>PPCL_Spot!T60</f>
        <v>0</v>
      </c>
      <c r="I60">
        <f>Bawana_NG!T60</f>
        <v>-1.0899999999999999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745.91709808006544</v>
      </c>
      <c r="P60" s="36">
        <v>75.209999999999994</v>
      </c>
      <c r="Q60" s="36">
        <v>24.11</v>
      </c>
      <c r="R60" s="38">
        <v>24.2</v>
      </c>
      <c r="S60" s="38">
        <v>0</v>
      </c>
      <c r="T60" s="37">
        <f>SUMPRODUCT(LTA!J60:AN60,LTA!J$101:AN$101,LTA!J$105:AN$105)</f>
        <v>96.64</v>
      </c>
      <c r="U60" s="37">
        <f>SUMPRODUCT(LTA!J60:AN60,LTA!J$102:AN$102,LTA!J$105:AN$105)</f>
        <v>297.02034399999997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330.02</v>
      </c>
      <c r="AB60" s="75">
        <f>-STOA!P60</f>
        <v>0</v>
      </c>
      <c r="AC60">
        <f t="shared" si="0"/>
        <v>14.502534008479286</v>
      </c>
      <c r="AD60">
        <f t="shared" si="1"/>
        <v>1631.3230170688041</v>
      </c>
      <c r="AE60">
        <f>'IDT-1'!F60</f>
        <v>46.41</v>
      </c>
      <c r="AF60" s="24"/>
      <c r="AG60">
        <f t="shared" si="2"/>
        <v>1677.7330170688042</v>
      </c>
      <c r="AI60" s="34">
        <f>PXIL!J60</f>
        <v>0</v>
      </c>
      <c r="AJ60" s="34">
        <f>PXIL!P60</f>
        <v>0</v>
      </c>
      <c r="AK60" s="34">
        <f>RTM_IEX!J60</f>
        <v>9.68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3.73116</v>
      </c>
      <c r="E61">
        <f>GT_NG!T61</f>
        <v>11.078889928281882</v>
      </c>
      <c r="F61">
        <f>GT_Spot!T61</f>
        <v>0</v>
      </c>
      <c r="G61">
        <f>PPCL_NG!T61</f>
        <v>29.308059068935833</v>
      </c>
      <c r="H61">
        <f>PPCL_Spot!T61</f>
        <v>0</v>
      </c>
      <c r="I61">
        <f>Bawana_NG!T61</f>
        <v>-1.0899999999999999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745.91942376259328</v>
      </c>
      <c r="P61" s="36">
        <v>75.209999999999994</v>
      </c>
      <c r="Q61" s="36">
        <v>24.11</v>
      </c>
      <c r="R61" s="38">
        <v>24.2</v>
      </c>
      <c r="S61" s="38">
        <v>0</v>
      </c>
      <c r="T61" s="37">
        <f>SUMPRODUCT(LTA!J61:AN61,LTA!J$101:AN$101,LTA!J$105:AN$105)</f>
        <v>93.44</v>
      </c>
      <c r="U61" s="37">
        <f>SUMPRODUCT(LTA!J61:AN61,LTA!J$102:AN$102,LTA!J$105:AN$105)</f>
        <v>293.44665999999995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330.02</v>
      </c>
      <c r="AB61" s="75">
        <f>-STOA!P61</f>
        <v>0</v>
      </c>
      <c r="AC61">
        <f t="shared" si="0"/>
        <v>14.468466055285528</v>
      </c>
      <c r="AD61">
        <f t="shared" si="1"/>
        <v>1627.4857267045256</v>
      </c>
      <c r="AE61">
        <f>'IDT-1'!F61</f>
        <v>58</v>
      </c>
      <c r="AF61" s="24"/>
      <c r="AG61">
        <f t="shared" si="2"/>
        <v>1685.4857267045256</v>
      </c>
      <c r="AI61" s="34">
        <f>PXIL!J61</f>
        <v>0</v>
      </c>
      <c r="AJ61" s="34">
        <f>PXIL!P61</f>
        <v>0</v>
      </c>
      <c r="AK61" s="34">
        <f>RTM_IEX!J61</f>
        <v>12.58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3.73116</v>
      </c>
      <c r="E62">
        <f>GT_NG!T62</f>
        <v>11.078889928281882</v>
      </c>
      <c r="F62">
        <f>GT_Spot!T62</f>
        <v>0</v>
      </c>
      <c r="G62">
        <f>PPCL_NG!T62</f>
        <v>29.308059068935833</v>
      </c>
      <c r="H62">
        <f>PPCL_Spot!T62</f>
        <v>0</v>
      </c>
      <c r="I62">
        <f>Bawana_NG!T62</f>
        <v>-1.0899999999999999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763.97732221391993</v>
      </c>
      <c r="P62" s="36">
        <v>75.209999999999994</v>
      </c>
      <c r="Q62" s="36">
        <v>24.11</v>
      </c>
      <c r="R62" s="38">
        <v>24.2</v>
      </c>
      <c r="S62" s="38">
        <v>0</v>
      </c>
      <c r="T62" s="37">
        <f>SUMPRODUCT(LTA!J62:AN62,LTA!J$101:AN$101,LTA!J$105:AN$105)</f>
        <v>88.62</v>
      </c>
      <c r="U62" s="37">
        <f>SUMPRODUCT(LTA!J62:AN62,LTA!J$102:AN$102,LTA!J$105:AN$105)</f>
        <v>289.40958799999999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364.99</v>
      </c>
      <c r="AB62" s="75">
        <f>-STOA!P62</f>
        <v>0</v>
      </c>
      <c r="AC62">
        <f t="shared" si="0"/>
        <v>14.831649328057207</v>
      </c>
      <c r="AD62">
        <f t="shared" si="1"/>
        <v>1668.3933698830806</v>
      </c>
      <c r="AE62">
        <f>'IDT-1'!F62</f>
        <v>39.585000000000001</v>
      </c>
      <c r="AF62" s="24"/>
      <c r="AG62">
        <f t="shared" si="2"/>
        <v>1707.9783698830806</v>
      </c>
      <c r="AI62" s="34">
        <f>PXIL!J62</f>
        <v>0</v>
      </c>
      <c r="AJ62" s="34">
        <f>PXIL!P62</f>
        <v>0</v>
      </c>
      <c r="AK62" s="34">
        <f>RTM_IEX!J62</f>
        <v>9.68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3.73116</v>
      </c>
      <c r="E63">
        <f>GT_NG!T63</f>
        <v>11.078889928281882</v>
      </c>
      <c r="F63">
        <f>GT_Spot!T63</f>
        <v>0</v>
      </c>
      <c r="G63">
        <f>PPCL_NG!T63</f>
        <v>29.308059068935833</v>
      </c>
      <c r="H63">
        <f>PPCL_Spot!T63</f>
        <v>0</v>
      </c>
      <c r="I63">
        <f>Bawana_NG!T63</f>
        <v>-1.0899999999999999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764.48348555123766</v>
      </c>
      <c r="P63" s="36">
        <v>75.209999999999994</v>
      </c>
      <c r="Q63" s="36">
        <v>24.11</v>
      </c>
      <c r="R63" s="38">
        <v>24.2</v>
      </c>
      <c r="S63" s="38">
        <v>0</v>
      </c>
      <c r="T63" s="37">
        <f>SUMPRODUCT(LTA!J63:AN63,LTA!J$101:AN$101,LTA!J$105:AN$105)</f>
        <v>83.87</v>
      </c>
      <c r="U63" s="37">
        <f>SUMPRODUCT(LTA!J63:AN63,LTA!J$102:AN$102,LTA!J$105:AN$105)</f>
        <v>287.51113399999997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385.84999999999997</v>
      </c>
      <c r="AB63" s="75">
        <f>-STOA!P63</f>
        <v>0</v>
      </c>
      <c r="AC63">
        <f t="shared" si="0"/>
        <v>15.0463491702256</v>
      </c>
      <c r="AD63">
        <f t="shared" si="1"/>
        <v>1692.5763793782298</v>
      </c>
      <c r="AE63">
        <f>'IDT-1'!F63</f>
        <v>31.466999999999999</v>
      </c>
      <c r="AF63" s="24"/>
      <c r="AG63">
        <f t="shared" si="2"/>
        <v>1724.0433793782299</v>
      </c>
      <c r="AI63" s="34">
        <f>PXIL!J63</f>
        <v>0</v>
      </c>
      <c r="AJ63" s="34">
        <f>PXIL!P63</f>
        <v>0</v>
      </c>
      <c r="AK63" s="34">
        <f>RTM_IEX!J63</f>
        <v>19.36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3.73116</v>
      </c>
      <c r="E64">
        <f>GT_NG!T64</f>
        <v>11.078889928281882</v>
      </c>
      <c r="F64">
        <f>GT_Spot!T64</f>
        <v>0</v>
      </c>
      <c r="G64">
        <f>PPCL_NG!T64</f>
        <v>29.308059068935833</v>
      </c>
      <c r="H64">
        <f>PPCL_Spot!T64</f>
        <v>0</v>
      </c>
      <c r="I64">
        <f>Bawana_NG!T64</f>
        <v>-1.0899999999999999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764.48348555123766</v>
      </c>
      <c r="P64" s="36">
        <v>75.209999999999994</v>
      </c>
      <c r="Q64" s="36">
        <v>24.11</v>
      </c>
      <c r="R64" s="38">
        <v>24.2</v>
      </c>
      <c r="S64" s="38">
        <v>0</v>
      </c>
      <c r="T64" s="37">
        <f>SUMPRODUCT(LTA!J64:AN64,LTA!J$101:AN$101,LTA!J$105:AN$105)</f>
        <v>79.150000000000006</v>
      </c>
      <c r="U64" s="37">
        <f>SUMPRODUCT(LTA!J64:AN64,LTA!J$102:AN$102,LTA!J$105:AN$105)</f>
        <v>286.20929199999995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385.84999999999997</v>
      </c>
      <c r="AB64" s="75">
        <f>-STOA!P64</f>
        <v>0</v>
      </c>
      <c r="AC64">
        <f t="shared" si="0"/>
        <v>14.993356960625599</v>
      </c>
      <c r="AD64">
        <f t="shared" si="1"/>
        <v>1686.6075295878297</v>
      </c>
      <c r="AE64">
        <f>'IDT-1'!F64</f>
        <v>31.187000000000001</v>
      </c>
      <c r="AF64" s="24"/>
      <c r="AG64">
        <f t="shared" si="2"/>
        <v>1717.7945295878296</v>
      </c>
      <c r="AI64" s="34">
        <f>PXIL!J64</f>
        <v>0</v>
      </c>
      <c r="AJ64" s="34">
        <f>PXIL!P64</f>
        <v>0</v>
      </c>
      <c r="AK64" s="34">
        <f>RTM_IEX!J64</f>
        <v>19.36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3.73116</v>
      </c>
      <c r="E65">
        <f>GT_NG!T65</f>
        <v>11.078889928281882</v>
      </c>
      <c r="F65">
        <f>GT_Spot!T65</f>
        <v>0</v>
      </c>
      <c r="G65">
        <f>PPCL_NG!T65</f>
        <v>29.308059068935833</v>
      </c>
      <c r="H65">
        <f>PPCL_Spot!T65</f>
        <v>0</v>
      </c>
      <c r="I65">
        <f>Bawana_NG!T65</f>
        <v>-1.0899999999999999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761.34251681007106</v>
      </c>
      <c r="P65" s="36">
        <v>75.209999999999994</v>
      </c>
      <c r="Q65" s="36">
        <v>24.11</v>
      </c>
      <c r="R65" s="38">
        <v>24.2</v>
      </c>
      <c r="S65" s="38">
        <v>0</v>
      </c>
      <c r="T65" s="37">
        <f>SUMPRODUCT(LTA!J65:AN65,LTA!J$101:AN$101,LTA!J$105:AN$105)</f>
        <v>75.69</v>
      </c>
      <c r="U65" s="37">
        <f>SUMPRODUCT(LTA!J65:AN65,LTA!J$102:AN$102,LTA!J$105:AN$105)</f>
        <v>284.01616199999995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385.84999999999997</v>
      </c>
      <c r="AB65" s="75">
        <f>-STOA!P65</f>
        <v>0</v>
      </c>
      <c r="AC65">
        <f t="shared" si="0"/>
        <v>14.873376891703334</v>
      </c>
      <c r="AD65">
        <f t="shared" si="1"/>
        <v>1673.0934109155853</v>
      </c>
      <c r="AE65">
        <f>'IDT-1'!F65</f>
        <v>29.827000000000002</v>
      </c>
      <c r="AF65" s="24"/>
      <c r="AG65">
        <f t="shared" si="2"/>
        <v>1702.9204109155853</v>
      </c>
      <c r="AI65" s="34">
        <f>PXIL!J65</f>
        <v>0</v>
      </c>
      <c r="AJ65" s="34">
        <f>PXIL!P65</f>
        <v>0</v>
      </c>
      <c r="AK65" s="34">
        <f>RTM_IEX!J65</f>
        <v>14.52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3.73116</v>
      </c>
      <c r="E66">
        <f>GT_NG!T66</f>
        <v>11.078889928281882</v>
      </c>
      <c r="F66">
        <f>GT_Spot!T66</f>
        <v>0</v>
      </c>
      <c r="G66">
        <f>PPCL_NG!T66</f>
        <v>29.308059068935833</v>
      </c>
      <c r="H66">
        <f>PPCL_Spot!T66</f>
        <v>0</v>
      </c>
      <c r="I66">
        <f>Bawana_NG!T66</f>
        <v>-1.0899999999999999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761.37109578829188</v>
      </c>
      <c r="P66" s="36">
        <v>75.209999999999994</v>
      </c>
      <c r="Q66" s="36">
        <v>24.11</v>
      </c>
      <c r="R66" s="38">
        <v>24.2</v>
      </c>
      <c r="S66" s="38">
        <v>0</v>
      </c>
      <c r="T66" s="37">
        <f>SUMPRODUCT(LTA!J66:AN66,LTA!J$101:AN$101,LTA!J$105:AN$105)</f>
        <v>71.33</v>
      </c>
      <c r="U66" s="37">
        <f>SUMPRODUCT(LTA!J66:AN66,LTA!J$102:AN$102,LTA!J$105:AN$105)</f>
        <v>281.68932399999994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385.84999999999997</v>
      </c>
      <c r="AB66" s="75">
        <f>-STOA!P66</f>
        <v>0</v>
      </c>
      <c r="AC66">
        <f t="shared" si="0"/>
        <v>14.814784212311679</v>
      </c>
      <c r="AD66">
        <f t="shared" si="1"/>
        <v>1666.493744573198</v>
      </c>
      <c r="AE66">
        <f>'IDT-1'!F66</f>
        <v>31.196999999999999</v>
      </c>
      <c r="AF66" s="24"/>
      <c r="AG66">
        <f t="shared" si="2"/>
        <v>1697.6907445731979</v>
      </c>
      <c r="AI66" s="34">
        <f>PXIL!J66</f>
        <v>0</v>
      </c>
      <c r="AJ66" s="34">
        <f>PXIL!P66</f>
        <v>0</v>
      </c>
      <c r="AK66" s="34">
        <f>RTM_IEX!J66</f>
        <v>14.52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3.73116</v>
      </c>
      <c r="E67">
        <f>GT_NG!T67</f>
        <v>11.078889928281882</v>
      </c>
      <c r="F67">
        <f>GT_Spot!T67</f>
        <v>0</v>
      </c>
      <c r="G67">
        <f>PPCL_NG!T67</f>
        <v>29.308059068935833</v>
      </c>
      <c r="H67">
        <f>PPCL_Spot!T67</f>
        <v>0</v>
      </c>
      <c r="I67">
        <f>Bawana_NG!T67</f>
        <v>-1.0899999999999999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761.24004005238976</v>
      </c>
      <c r="P67" s="36">
        <v>75.209999999999994</v>
      </c>
      <c r="Q67" s="36">
        <v>24.11</v>
      </c>
      <c r="R67" s="38">
        <v>24.2</v>
      </c>
      <c r="S67" s="38">
        <v>0</v>
      </c>
      <c r="T67" s="37">
        <f>SUMPRODUCT(LTA!J67:AN67,LTA!J$101:AN$101,LTA!J$105:AN$105)</f>
        <v>65.94</v>
      </c>
      <c r="U67" s="37">
        <f>SUMPRODUCT(LTA!J67:AN67,LTA!J$102:AN$102,LTA!J$105:AN$105)</f>
        <v>278.78022999999996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385.84999999999997</v>
      </c>
      <c r="AB67" s="75">
        <f>-STOA!P67</f>
        <v>0</v>
      </c>
      <c r="AC67">
        <f t="shared" si="0"/>
        <v>14.698006894635739</v>
      </c>
      <c r="AD67">
        <f t="shared" si="1"/>
        <v>1653.3403721549716</v>
      </c>
      <c r="AE67">
        <f>'IDT-1'!F67</f>
        <v>31.266999999999999</v>
      </c>
      <c r="AF67" s="24"/>
      <c r="AG67">
        <f t="shared" si="2"/>
        <v>1684.6073721549717</v>
      </c>
      <c r="AI67" s="34">
        <f>PXIL!J67</f>
        <v>0</v>
      </c>
      <c r="AJ67" s="34">
        <f>PXIL!P67</f>
        <v>0</v>
      </c>
      <c r="AK67" s="34">
        <f>RTM_IEX!J67</f>
        <v>9.68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3.73116</v>
      </c>
      <c r="E68">
        <f>GT_NG!T68</f>
        <v>11.078889928281882</v>
      </c>
      <c r="F68">
        <f>GT_Spot!T68</f>
        <v>0</v>
      </c>
      <c r="G68">
        <f>PPCL_NG!T68</f>
        <v>29.308059068935833</v>
      </c>
      <c r="H68">
        <f>PPCL_Spot!T68</f>
        <v>0</v>
      </c>
      <c r="I68">
        <f>Bawana_NG!T68</f>
        <v>-1.0899999999999999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761.47738486621176</v>
      </c>
      <c r="P68" s="36">
        <v>75.209999999999994</v>
      </c>
      <c r="Q68" s="36">
        <v>24.11</v>
      </c>
      <c r="R68" s="38">
        <v>24.2</v>
      </c>
      <c r="S68" s="38">
        <v>0</v>
      </c>
      <c r="T68" s="37">
        <f>SUMPRODUCT(LTA!J68:AN68,LTA!J$101:AN$101,LTA!J$105:AN$105)</f>
        <v>61.36</v>
      </c>
      <c r="U68" s="37">
        <f>SUMPRODUCT(LTA!J68:AN68,LTA!J$102:AN$102,LTA!J$105:AN$105)</f>
        <v>275.54888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385.84999999999997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14.631355648997374</v>
      </c>
      <c r="AD68">
        <f t="shared" ref="AD68:AD98" si="4">SUM(B68:AB68,AI68:AR68)-AC68</f>
        <v>1645.8330182144321</v>
      </c>
      <c r="AE68">
        <f>'IDT-1'!F68</f>
        <v>23.427</v>
      </c>
      <c r="AF68" s="24"/>
      <c r="AG68">
        <f t="shared" ref="AG68:AG98" si="5">SUM(AD68:AF68)</f>
        <v>1669.260018214432</v>
      </c>
      <c r="AI68" s="34">
        <f>PXIL!J68</f>
        <v>0</v>
      </c>
      <c r="AJ68" s="34">
        <f>PXIL!P68</f>
        <v>0</v>
      </c>
      <c r="AK68" s="34">
        <f>RTM_IEX!J68</f>
        <v>9.68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3.73116</v>
      </c>
      <c r="E69">
        <f>GT_NG!T69</f>
        <v>11.076504384638644</v>
      </c>
      <c r="F69">
        <f>GT_Spot!T69</f>
        <v>0</v>
      </c>
      <c r="G69">
        <f>PPCL_NG!T69</f>
        <v>29.88</v>
      </c>
      <c r="H69">
        <f>PPCL_Spot!T69</f>
        <v>0</v>
      </c>
      <c r="I69">
        <f>Bawana_NG!T69</f>
        <v>-1.0899999999999999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769.40845234769063</v>
      </c>
      <c r="P69" s="36">
        <v>75.209999999999994</v>
      </c>
      <c r="Q69" s="36">
        <v>24.11</v>
      </c>
      <c r="R69" s="38">
        <v>24.2</v>
      </c>
      <c r="S69" s="38">
        <v>0</v>
      </c>
      <c r="T69" s="37">
        <f>SUMPRODUCT(LTA!J69:AN69,LTA!J$101:AN$101,LTA!J$105:AN$105)</f>
        <v>56.31</v>
      </c>
      <c r="U69" s="37">
        <f>SUMPRODUCT(LTA!J69:AN69,LTA!J$102:AN$102,LTA!J$105:AN$105)</f>
        <v>271.83406399999996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388.79999999999995</v>
      </c>
      <c r="AB69" s="75">
        <f>-STOA!P69</f>
        <v>0</v>
      </c>
      <c r="AC69">
        <f t="shared" si="3"/>
        <v>14.740174749443689</v>
      </c>
      <c r="AD69">
        <f t="shared" si="4"/>
        <v>1658.0900059828855</v>
      </c>
      <c r="AE69">
        <f>'IDT-1'!F69</f>
        <v>16.678999999999998</v>
      </c>
      <c r="AF69" s="24"/>
      <c r="AG69">
        <f t="shared" si="5"/>
        <v>1674.7690059828856</v>
      </c>
      <c r="AI69" s="34">
        <f>PXIL!J69</f>
        <v>0</v>
      </c>
      <c r="AJ69" s="34">
        <f>PXIL!P69</f>
        <v>0</v>
      </c>
      <c r="AK69" s="34">
        <f>RTM_IEX!J69</f>
        <v>19.36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3.73116</v>
      </c>
      <c r="E70">
        <f>GT_NG!T70</f>
        <v>11.076504384638644</v>
      </c>
      <c r="F70">
        <f>GT_Spot!T70</f>
        <v>0</v>
      </c>
      <c r="G70">
        <f>PPCL_NG!T70</f>
        <v>29.88</v>
      </c>
      <c r="H70">
        <f>PPCL_Spot!T70</f>
        <v>0</v>
      </c>
      <c r="I70">
        <f>Bawana_NG!T70</f>
        <v>-1.0899999999999999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770.71753963255753</v>
      </c>
      <c r="P70" s="36">
        <v>75.209999999999994</v>
      </c>
      <c r="Q70" s="36">
        <v>24.11</v>
      </c>
      <c r="R70" s="38">
        <v>24.2</v>
      </c>
      <c r="S70" s="38">
        <v>0</v>
      </c>
      <c r="T70" s="37">
        <f>SUMPRODUCT(LTA!J70:AN70,LTA!J$101:AN$101,LTA!J$105:AN$105)</f>
        <v>48.47</v>
      </c>
      <c r="U70" s="37">
        <f>SUMPRODUCT(LTA!J70:AN70,LTA!J$102:AN$102,LTA!J$105:AN$105)</f>
        <v>266.64215199999995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388.79999999999995</v>
      </c>
      <c r="AB70" s="75">
        <f>-STOA!P70</f>
        <v>0</v>
      </c>
      <c r="AC70">
        <f t="shared" si="3"/>
        <v>14.63701389195052</v>
      </c>
      <c r="AD70">
        <f t="shared" si="4"/>
        <v>1646.4703421252455</v>
      </c>
      <c r="AE70">
        <f>'IDT-1'!F70</f>
        <v>8.7289999999999992</v>
      </c>
      <c r="AF70" s="24"/>
      <c r="AG70">
        <f t="shared" si="5"/>
        <v>1655.1993421252455</v>
      </c>
      <c r="AI70" s="34">
        <f>PXIL!J70</f>
        <v>0</v>
      </c>
      <c r="AJ70" s="34">
        <f>PXIL!P70</f>
        <v>0</v>
      </c>
      <c r="AK70" s="34">
        <f>RTM_IEX!J70</f>
        <v>19.36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3.73116</v>
      </c>
      <c r="E71">
        <f>GT_NG!T71</f>
        <v>11.074258878778984</v>
      </c>
      <c r="F71">
        <f>GT_Spot!T71</f>
        <v>0</v>
      </c>
      <c r="G71">
        <f>PPCL_NG!T71</f>
        <v>29.88</v>
      </c>
      <c r="H71">
        <f>PPCL_Spot!T71</f>
        <v>0</v>
      </c>
      <c r="I71">
        <f>Bawana_NG!T71</f>
        <v>-1.0899999999999999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820.26497474637847</v>
      </c>
      <c r="P71" s="36">
        <v>71.273321217204909</v>
      </c>
      <c r="Q71" s="36">
        <v>24.11352949787732</v>
      </c>
      <c r="R71" s="38">
        <v>22.752500274755466</v>
      </c>
      <c r="S71" s="38">
        <v>0</v>
      </c>
      <c r="T71" s="37">
        <f>SUMPRODUCT(LTA!J71:AN71,LTA!J$101:AN$101,LTA!J$105:AN$105)</f>
        <v>36.629999999999995</v>
      </c>
      <c r="U71" s="37">
        <f>SUMPRODUCT(LTA!J71:AN71,LTA!J$102:AN$102,LTA!J$105:AN$105)</f>
        <v>263.88499399999995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379.11999999999995</v>
      </c>
      <c r="AB71" s="75">
        <f>-STOA!P71</f>
        <v>0</v>
      </c>
      <c r="AC71">
        <f t="shared" si="3"/>
        <v>15.129951872531892</v>
      </c>
      <c r="AD71">
        <f t="shared" si="4"/>
        <v>1591.5047867424632</v>
      </c>
      <c r="AE71">
        <f>'IDT-1'!F71</f>
        <v>6.7679999999999998</v>
      </c>
      <c r="AF71" s="24"/>
      <c r="AG71">
        <f t="shared" si="5"/>
        <v>1598.2727867424633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-55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3.73116</v>
      </c>
      <c r="E72">
        <f>GT_NG!T72</f>
        <v>11.074258878778984</v>
      </c>
      <c r="F72">
        <f>GT_Spot!T72</f>
        <v>0</v>
      </c>
      <c r="G72">
        <f>PPCL_NG!T72</f>
        <v>29.88</v>
      </c>
      <c r="H72">
        <f>PPCL_Spot!T72</f>
        <v>0</v>
      </c>
      <c r="I72">
        <f>Bawana_NG!T72</f>
        <v>-1.0899999999999999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828.28237711334157</v>
      </c>
      <c r="P72" s="36">
        <v>75.2</v>
      </c>
      <c r="Q72" s="36">
        <v>24.11352949787732</v>
      </c>
      <c r="R72" s="38">
        <v>20.18</v>
      </c>
      <c r="S72" s="38">
        <v>0</v>
      </c>
      <c r="T72" s="37">
        <f>SUMPRODUCT(LTA!J72:AN72,LTA!J$101:AN$101,LTA!J$105:AN$105)</f>
        <v>28.810000000000002</v>
      </c>
      <c r="U72" s="37">
        <f>SUMPRODUCT(LTA!J72:AN72,LTA!J$102:AN$102,LTA!J$105:AN$105)</f>
        <v>261.69379999999995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379.11999999999995</v>
      </c>
      <c r="AB72" s="75">
        <f>-STOA!P72</f>
        <v>0</v>
      </c>
      <c r="AC72">
        <f t="shared" si="3"/>
        <v>14.991151364198986</v>
      </c>
      <c r="AD72">
        <f t="shared" si="4"/>
        <v>1606.0039741257988</v>
      </c>
      <c r="AE72">
        <f>'IDT-1'!F72</f>
        <v>0</v>
      </c>
      <c r="AF72" s="24"/>
      <c r="AG72">
        <f t="shared" si="5"/>
        <v>1606.0039741257988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3.73116</v>
      </c>
      <c r="E73">
        <f>GT_NG!T73</f>
        <v>11.074258878778984</v>
      </c>
      <c r="F73">
        <f>GT_Spot!T73</f>
        <v>0</v>
      </c>
      <c r="G73">
        <f>PPCL_NG!T73</f>
        <v>26.848267853686863</v>
      </c>
      <c r="H73">
        <f>PPCL_Spot!T73</f>
        <v>0</v>
      </c>
      <c r="I73">
        <f>Bawana_NG!T73</f>
        <v>-1.0899999999999999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789.08079199132953</v>
      </c>
      <c r="P73" s="36">
        <v>75.2</v>
      </c>
      <c r="Q73" s="36">
        <v>24.11352949787732</v>
      </c>
      <c r="R73" s="38">
        <v>12.44</v>
      </c>
      <c r="S73" s="38">
        <v>0</v>
      </c>
      <c r="T73" s="37">
        <f>SUMPRODUCT(LTA!J73:AN73,LTA!J$101:AN$101,LTA!J$105:AN$105)</f>
        <v>12.31</v>
      </c>
      <c r="U73" s="37">
        <f>SUMPRODUCT(LTA!J73:AN73,LTA!J$102:AN$102,LTA!J$105:AN$105)</f>
        <v>259.19921799999997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379.11999999999995</v>
      </c>
      <c r="AB73" s="75">
        <f>-STOA!P73</f>
        <v>0</v>
      </c>
      <c r="AC73">
        <f t="shared" si="3"/>
        <v>14.295452575415773</v>
      </c>
      <c r="AD73">
        <f t="shared" si="4"/>
        <v>1547.7317736462569</v>
      </c>
      <c r="AE73">
        <f>'IDT-1'!F73</f>
        <v>0</v>
      </c>
      <c r="AF73" s="24"/>
      <c r="AG73">
        <f t="shared" si="5"/>
        <v>1547.7317736462569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3.73116</v>
      </c>
      <c r="E74">
        <f>GT_NG!T74</f>
        <v>11.074258878778984</v>
      </c>
      <c r="F74">
        <f>GT_Spot!T74</f>
        <v>0</v>
      </c>
      <c r="G74">
        <f>PPCL_NG!T74</f>
        <v>26.848267853686863</v>
      </c>
      <c r="H74">
        <f>PPCL_Spot!T74</f>
        <v>0</v>
      </c>
      <c r="I74">
        <f>Bawana_NG!T74</f>
        <v>-1.0899999999999999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794.1742071325051</v>
      </c>
      <c r="P74" s="36">
        <v>75.2</v>
      </c>
      <c r="Q74" s="36">
        <v>24.11352949787732</v>
      </c>
      <c r="R74" s="38">
        <v>6.6625448987390135</v>
      </c>
      <c r="S74" s="38">
        <v>0</v>
      </c>
      <c r="T74" s="37">
        <f>SUMPRODUCT(LTA!J74:AN74,LTA!J$101:AN$101,LTA!J$105:AN$105)</f>
        <v>10.02</v>
      </c>
      <c r="U74" s="37">
        <f>SUMPRODUCT(LTA!J74:AN74,LTA!J$102:AN$102,LTA!J$105:AN$105)</f>
        <v>257.07148999999998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379.11999999999995</v>
      </c>
      <c r="AB74" s="75">
        <f>-STOA!P74</f>
        <v>0</v>
      </c>
      <c r="AC74">
        <f t="shared" si="3"/>
        <v>14.25055701736702</v>
      </c>
      <c r="AD74">
        <f t="shared" si="4"/>
        <v>1542.6749012442201</v>
      </c>
      <c r="AE74">
        <f>'IDT-1'!F74</f>
        <v>0</v>
      </c>
      <c r="AF74" s="24"/>
      <c r="AG74">
        <f t="shared" si="5"/>
        <v>1542.6749012442201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3.73116</v>
      </c>
      <c r="E75">
        <f>GT_NG!T75</f>
        <v>11.171118285882008</v>
      </c>
      <c r="F75">
        <f>GT_Spot!T75</f>
        <v>0</v>
      </c>
      <c r="G75">
        <f>PPCL_NG!T75</f>
        <v>29.88</v>
      </c>
      <c r="H75">
        <f>PPCL_Spot!T75</f>
        <v>0</v>
      </c>
      <c r="I75">
        <f>Bawana_NG!T75</f>
        <v>-1.0899999999999999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790.79326090886764</v>
      </c>
      <c r="P75" s="36">
        <v>75.2</v>
      </c>
      <c r="Q75" s="36">
        <v>24.11352949787732</v>
      </c>
      <c r="R75" s="38">
        <v>0</v>
      </c>
      <c r="S75" s="38">
        <v>0</v>
      </c>
      <c r="T75" s="37">
        <f>SUMPRODUCT(LTA!J75:AN75,LTA!J$101:AN$101,LTA!J$105:AN$105)</f>
        <v>9.5500000000000007</v>
      </c>
      <c r="U75" s="37">
        <f>SUMPRODUCT(LTA!J75:AN75,LTA!J$102:AN$102,LTA!J$105:AN$105)</f>
        <v>254.78335599999997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379.29999999999995</v>
      </c>
      <c r="AB75" s="75">
        <f>-STOA!P75</f>
        <v>0</v>
      </c>
      <c r="AC75">
        <f t="shared" si="3"/>
        <v>14.122627684349192</v>
      </c>
      <c r="AD75">
        <f t="shared" si="4"/>
        <v>1538.3097970082777</v>
      </c>
      <c r="AE75">
        <f>'IDT-1'!F75</f>
        <v>0</v>
      </c>
      <c r="AF75" s="24"/>
      <c r="AG75">
        <f t="shared" si="5"/>
        <v>1538.3097970082777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-25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3.73116</v>
      </c>
      <c r="E76">
        <f>GT_NG!T76</f>
        <v>11.171118285882008</v>
      </c>
      <c r="F76">
        <f>GT_Spot!T76</f>
        <v>0</v>
      </c>
      <c r="G76">
        <f>PPCL_NG!T76</f>
        <v>29.88</v>
      </c>
      <c r="H76">
        <f>PPCL_Spot!T76</f>
        <v>0</v>
      </c>
      <c r="I76">
        <f>Bawana_NG!T76</f>
        <v>-1.0899999999999999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794.81786604930141</v>
      </c>
      <c r="P76" s="36">
        <v>75.2</v>
      </c>
      <c r="Q76" s="36">
        <v>24.11352949787732</v>
      </c>
      <c r="R76" s="38">
        <v>0</v>
      </c>
      <c r="S76" s="38">
        <v>0</v>
      </c>
      <c r="T76" s="37">
        <f>SUMPRODUCT(LTA!J76:AN76,LTA!J$101:AN$101,LTA!J$105:AN$105)</f>
        <v>9.14</v>
      </c>
      <c r="U76" s="37">
        <f>SUMPRODUCT(LTA!J76:AN76,LTA!J$102:AN$102,LTA!J$105:AN$105)</f>
        <v>252.92522199999996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379.29999999999995</v>
      </c>
      <c r="AB76" s="75">
        <f>-STOA!P76</f>
        <v>0</v>
      </c>
      <c r="AC76">
        <f t="shared" si="3"/>
        <v>13.916131442330128</v>
      </c>
      <c r="AD76">
        <f t="shared" si="4"/>
        <v>1565.2727643907306</v>
      </c>
      <c r="AE76">
        <f>'IDT-1'!F76</f>
        <v>0</v>
      </c>
      <c r="AF76" s="24"/>
      <c r="AG76">
        <f t="shared" si="5"/>
        <v>1565.2727643907306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3.73116</v>
      </c>
      <c r="E77">
        <f>GT_NG!T77</f>
        <v>11.171118285882008</v>
      </c>
      <c r="F77">
        <f>GT_Spot!T77</f>
        <v>0</v>
      </c>
      <c r="G77">
        <f>PPCL_NG!T77</f>
        <v>29.88</v>
      </c>
      <c r="H77">
        <f>PPCL_Spot!T77</f>
        <v>0</v>
      </c>
      <c r="I77">
        <f>Bawana_NG!T77</f>
        <v>-1.0899999999999999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799.66303352107991</v>
      </c>
      <c r="P77" s="36">
        <v>75.2</v>
      </c>
      <c r="Q77" s="36">
        <v>24.11352949787732</v>
      </c>
      <c r="R77" s="38">
        <v>0</v>
      </c>
      <c r="S77" s="38">
        <v>0</v>
      </c>
      <c r="T77" s="37">
        <f>SUMPRODUCT(LTA!J77:AN77,LTA!J$101:AN$101,LTA!J$105:AN$105)</f>
        <v>6.67</v>
      </c>
      <c r="U77" s="37">
        <f>SUMPRODUCT(LTA!J77:AN77,LTA!J$102:AN$102,LTA!J$105:AN$105)</f>
        <v>251.48055399999996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379.29999999999995</v>
      </c>
      <c r="AB77" s="75">
        <f>-STOA!P77</f>
        <v>0</v>
      </c>
      <c r="AC77">
        <f t="shared" si="3"/>
        <v>13.924319837681777</v>
      </c>
      <c r="AD77">
        <f t="shared" si="4"/>
        <v>1566.1950754671573</v>
      </c>
      <c r="AE77">
        <f>'IDT-1'!F77</f>
        <v>0</v>
      </c>
      <c r="AF77" s="24"/>
      <c r="AG77">
        <f t="shared" si="5"/>
        <v>1566.1950754671573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3.73116</v>
      </c>
      <c r="E78">
        <f>GT_NG!T78</f>
        <v>11.171118285882008</v>
      </c>
      <c r="F78">
        <f>GT_Spot!T78</f>
        <v>0</v>
      </c>
      <c r="G78">
        <f>PPCL_NG!T78</f>
        <v>29.88</v>
      </c>
      <c r="H78">
        <f>PPCL_Spot!T78</f>
        <v>0</v>
      </c>
      <c r="I78">
        <f>Bawana_NG!T78</f>
        <v>-1.0899999999999999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802.51295548600558</v>
      </c>
      <c r="P78" s="36">
        <v>75.2</v>
      </c>
      <c r="Q78" s="36">
        <v>24.11352949787732</v>
      </c>
      <c r="R78" s="38">
        <v>0</v>
      </c>
      <c r="S78" s="38">
        <v>0</v>
      </c>
      <c r="T78" s="37">
        <f>SUMPRODUCT(LTA!J78:AN78,LTA!J$101:AN$101,LTA!J$105:AN$105)</f>
        <v>4.67</v>
      </c>
      <c r="U78" s="37">
        <f>SUMPRODUCT(LTA!J78:AN78,LTA!J$102:AN$102,LTA!J$105:AN$105)</f>
        <v>250.93233399999997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379.29999999999995</v>
      </c>
      <c r="AB78" s="75">
        <f>-STOA!P78</f>
        <v>0</v>
      </c>
      <c r="AC78">
        <f t="shared" si="3"/>
        <v>13.926974814973123</v>
      </c>
      <c r="AD78">
        <f t="shared" si="4"/>
        <v>1566.4941224547917</v>
      </c>
      <c r="AE78">
        <f>'IDT-1'!F78</f>
        <v>0</v>
      </c>
      <c r="AF78" s="24"/>
      <c r="AG78">
        <f t="shared" si="5"/>
        <v>1566.4941224547917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3.73116</v>
      </c>
      <c r="E79">
        <f>GT_NG!T79</f>
        <v>11.171118285882008</v>
      </c>
      <c r="F79">
        <f>GT_Spot!T79</f>
        <v>0</v>
      </c>
      <c r="G79">
        <f>PPCL_NG!T79</f>
        <v>29.88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825.89350153057421</v>
      </c>
      <c r="P79" s="36">
        <v>75.2</v>
      </c>
      <c r="Q79" s="36">
        <v>24.113067820333374</v>
      </c>
      <c r="R79" s="38">
        <v>0</v>
      </c>
      <c r="S79" s="38">
        <v>0</v>
      </c>
      <c r="T79" s="37">
        <f>SUMPRODUCT(LTA!J79:AN79,LTA!J$101:AN$101,LTA!J$105:AN$105)</f>
        <v>2</v>
      </c>
      <c r="U79" s="37">
        <f>SUMPRODUCT(LTA!J79:AN79,LTA!J$102:AN$102,LTA!J$105:AN$105)</f>
        <v>249.63467599999996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379.29999999999995</v>
      </c>
      <c r="AB79" s="75">
        <f>-STOA!P79</f>
        <v>0</v>
      </c>
      <c r="AC79">
        <f t="shared" si="3"/>
        <v>14.280160906308835</v>
      </c>
      <c r="AD79">
        <f t="shared" si="4"/>
        <v>1565.0133627304808</v>
      </c>
      <c r="AE79">
        <f>'IDT-1'!F79</f>
        <v>0</v>
      </c>
      <c r="AF79" s="24"/>
      <c r="AG79">
        <f t="shared" si="5"/>
        <v>1565.0133627304808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3.73116</v>
      </c>
      <c r="E80">
        <f>GT_NG!T80</f>
        <v>11.171118285882008</v>
      </c>
      <c r="F80">
        <f>GT_Spot!T80</f>
        <v>0</v>
      </c>
      <c r="G80">
        <f>PPCL_NG!T80</f>
        <v>29.88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827.49129356885089</v>
      </c>
      <c r="P80" s="36">
        <v>75.2</v>
      </c>
      <c r="Q80" s="36">
        <v>24.113067820333374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249.33999999999997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379.29999999999995</v>
      </c>
      <c r="AB80" s="75">
        <f>-STOA!P80</f>
        <v>0</v>
      </c>
      <c r="AC80">
        <f t="shared" si="3"/>
        <v>14.274028327445668</v>
      </c>
      <c r="AD80">
        <f t="shared" si="4"/>
        <v>1564.3226113476208</v>
      </c>
      <c r="AE80">
        <f>'IDT-1'!F80</f>
        <v>0</v>
      </c>
      <c r="AF80" s="24"/>
      <c r="AG80">
        <f t="shared" si="5"/>
        <v>1564.3226113476208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3.73116</v>
      </c>
      <c r="E81">
        <f>GT_NG!T81</f>
        <v>11.171118285882008</v>
      </c>
      <c r="F81">
        <f>GT_Spot!T81</f>
        <v>0</v>
      </c>
      <c r="G81">
        <f>PPCL_NG!T81</f>
        <v>29.5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827.89296046272136</v>
      </c>
      <c r="P81" s="36">
        <v>75.2</v>
      </c>
      <c r="Q81" s="36">
        <v>24.113067820333374</v>
      </c>
      <c r="R81" s="38">
        <v>0</v>
      </c>
      <c r="S81" s="38">
        <v>0</v>
      </c>
      <c r="T81" s="37">
        <f>SUMPRODUCT(LTA!J81:AN81,LTA!J$101:AN$101,LTA!J$105:AN$105)</f>
        <v>0.1</v>
      </c>
      <c r="U81" s="37">
        <f>SUMPRODUCT(LTA!J81:AN81,LTA!J$102:AN$102,LTA!J$105:AN$105)</f>
        <v>248.77999999999997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379.29999999999995</v>
      </c>
      <c r="AB81" s="75">
        <f>-STOA!P81</f>
        <v>0</v>
      </c>
      <c r="AC81">
        <f t="shared" si="3"/>
        <v>14.270170996111728</v>
      </c>
      <c r="AD81">
        <f t="shared" si="4"/>
        <v>1563.8881355728249</v>
      </c>
      <c r="AE81">
        <f>'IDT-1'!F81</f>
        <v>0</v>
      </c>
      <c r="AF81" s="24"/>
      <c r="AG81">
        <f t="shared" si="5"/>
        <v>1563.8881355728249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3.73116</v>
      </c>
      <c r="E82">
        <f>GT_NG!T82</f>
        <v>11.171118285882008</v>
      </c>
      <c r="F82">
        <f>GT_Spot!T82</f>
        <v>0</v>
      </c>
      <c r="G82">
        <f>PPCL_NG!T82</f>
        <v>29.5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828.20394285609541</v>
      </c>
      <c r="P82" s="36">
        <v>75.2</v>
      </c>
      <c r="Q82" s="36">
        <v>24.113067820333374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251.48999999999995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379.29999999999995</v>
      </c>
      <c r="AB82" s="75">
        <f>-STOA!P82</f>
        <v>0</v>
      </c>
      <c r="AC82">
        <f t="shared" si="3"/>
        <v>14.207094365951466</v>
      </c>
      <c r="AD82">
        <f t="shared" si="4"/>
        <v>1576.8721945963593</v>
      </c>
      <c r="AE82">
        <f>'IDT-1'!F82</f>
        <v>0</v>
      </c>
      <c r="AF82" s="24"/>
      <c r="AG82">
        <f t="shared" si="5"/>
        <v>1576.8721945963593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3.73116</v>
      </c>
      <c r="E83">
        <f>GT_NG!T83</f>
        <v>11.171118285882008</v>
      </c>
      <c r="F83">
        <f>GT_Spot!T83</f>
        <v>0</v>
      </c>
      <c r="G83">
        <f>PPCL_NG!T83</f>
        <v>29.5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828.20394285609541</v>
      </c>
      <c r="P83" s="36">
        <v>75.2</v>
      </c>
      <c r="Q83" s="36">
        <v>24.113067820333374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251.37999999999997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379.29999999999995</v>
      </c>
      <c r="AB83" s="75">
        <f>-STOA!P83</f>
        <v>0</v>
      </c>
      <c r="AC83">
        <f t="shared" si="3"/>
        <v>14.516860829228305</v>
      </c>
      <c r="AD83">
        <f t="shared" si="4"/>
        <v>1541.4524281330823</v>
      </c>
      <c r="AE83">
        <f>'IDT-1'!F83</f>
        <v>0</v>
      </c>
      <c r="AF83" s="24"/>
      <c r="AG83">
        <f t="shared" si="5"/>
        <v>1541.4524281330823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-45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3.73116</v>
      </c>
      <c r="E84">
        <f>GT_NG!T84</f>
        <v>11.171118285882008</v>
      </c>
      <c r="F84">
        <f>GT_Spot!T84</f>
        <v>0</v>
      </c>
      <c r="G84">
        <f>PPCL_NG!T84</f>
        <v>29.5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869.3486198551476</v>
      </c>
      <c r="P84" s="36">
        <v>75.2</v>
      </c>
      <c r="Q84" s="36">
        <v>24.113067820333374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251.17999999999995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-31</v>
      </c>
      <c r="AA84" s="75">
        <f>STOA!J84</f>
        <v>379.29999999999995</v>
      </c>
      <c r="AB84" s="75">
        <f>-STOA!P84</f>
        <v>0</v>
      </c>
      <c r="AC84">
        <f t="shared" si="3"/>
        <v>14.886052114342158</v>
      </c>
      <c r="AD84">
        <f t="shared" si="4"/>
        <v>1581.0279138470207</v>
      </c>
      <c r="AE84">
        <f>'IDT-1'!F84</f>
        <v>0</v>
      </c>
      <c r="AF84" s="24"/>
      <c r="AG84">
        <f t="shared" si="5"/>
        <v>1581.0279138470207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3.73116</v>
      </c>
      <c r="E85">
        <f>GT_NG!T85</f>
        <v>11.171118285882008</v>
      </c>
      <c r="F85">
        <f>GT_Spot!T85</f>
        <v>0</v>
      </c>
      <c r="G85">
        <f>PPCL_NG!T85</f>
        <v>29.5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855.60346138023363</v>
      </c>
      <c r="P85" s="36">
        <v>75.2</v>
      </c>
      <c r="Q85" s="36">
        <v>24.113067820333374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250.77999999999997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-40</v>
      </c>
      <c r="AA85" s="75">
        <f>STOA!J85</f>
        <v>379.29999999999995</v>
      </c>
      <c r="AB85" s="75">
        <f>-STOA!P85</f>
        <v>0</v>
      </c>
      <c r="AC85">
        <f t="shared" si="3"/>
        <v>14.708305954629743</v>
      </c>
      <c r="AD85">
        <f t="shared" si="4"/>
        <v>1573.060501531819</v>
      </c>
      <c r="AE85">
        <f>'IDT-1'!F85</f>
        <v>0</v>
      </c>
      <c r="AF85" s="24"/>
      <c r="AG85">
        <f t="shared" si="5"/>
        <v>1573.060501531819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3.73116</v>
      </c>
      <c r="E86">
        <f>GT_NG!T86</f>
        <v>11.171118285882008</v>
      </c>
      <c r="F86">
        <f>GT_Spot!T86</f>
        <v>0</v>
      </c>
      <c r="G86">
        <f>PPCL_NG!T86</f>
        <v>29.5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854.58347753798535</v>
      </c>
      <c r="P86" s="36">
        <v>75.2</v>
      </c>
      <c r="Q86" s="36">
        <v>24.113067820333374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250.63999999999996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-37</v>
      </c>
      <c r="AA86" s="75">
        <f>STOA!J86</f>
        <v>379.29999999999995</v>
      </c>
      <c r="AB86" s="75">
        <f>-STOA!P86</f>
        <v>0</v>
      </c>
      <c r="AC86">
        <f t="shared" si="3"/>
        <v>14.671463714251372</v>
      </c>
      <c r="AD86">
        <f t="shared" si="4"/>
        <v>1574.9373599299493</v>
      </c>
      <c r="AE86">
        <f>'IDT-1'!F86</f>
        <v>0</v>
      </c>
      <c r="AF86" s="24"/>
      <c r="AG86">
        <f t="shared" si="5"/>
        <v>1574.9373599299493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3.73116</v>
      </c>
      <c r="E87">
        <f>GT_NG!T87</f>
        <v>11.171118285882008</v>
      </c>
      <c r="F87">
        <f>GT_Spot!T87</f>
        <v>0</v>
      </c>
      <c r="G87">
        <f>PPCL_NG!T87</f>
        <v>29.69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854.58347753798535</v>
      </c>
      <c r="P87" s="36">
        <v>75.2</v>
      </c>
      <c r="Q87" s="36">
        <v>24.113067820333374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261.24999999999994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</v>
      </c>
      <c r="AA87" s="75">
        <f>STOA!J87</f>
        <v>362.19</v>
      </c>
      <c r="AB87" s="75">
        <f>-STOA!P87</f>
        <v>0</v>
      </c>
      <c r="AC87">
        <f t="shared" si="3"/>
        <v>14.749107627084303</v>
      </c>
      <c r="AD87">
        <f t="shared" si="4"/>
        <v>1553.5497160171165</v>
      </c>
      <c r="AE87">
        <f>'IDT-1'!F87</f>
        <v>0</v>
      </c>
      <c r="AF87" s="24"/>
      <c r="AG87">
        <f t="shared" si="5"/>
        <v>1553.5497160171165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3.73116</v>
      </c>
      <c r="E88">
        <f>GT_NG!T88</f>
        <v>11.171118285882008</v>
      </c>
      <c r="F88">
        <f>GT_Spot!T88</f>
        <v>0</v>
      </c>
      <c r="G88">
        <f>PPCL_NG!T88</f>
        <v>29.69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854.58347753798535</v>
      </c>
      <c r="P88" s="36">
        <v>75.2</v>
      </c>
      <c r="Q88" s="36">
        <v>24.113067820333374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261.02999999999997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362.19</v>
      </c>
      <c r="AB88" s="75">
        <f>-STOA!P88</f>
        <v>0</v>
      </c>
      <c r="AC88">
        <f t="shared" si="3"/>
        <v>14.64063409681796</v>
      </c>
      <c r="AD88">
        <f t="shared" si="4"/>
        <v>1565.438189547383</v>
      </c>
      <c r="AE88">
        <f>'IDT-1'!F88</f>
        <v>4.4000000000000004</v>
      </c>
      <c r="AF88" s="24"/>
      <c r="AG88">
        <f t="shared" si="5"/>
        <v>1569.8381895473831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3.73116</v>
      </c>
      <c r="E89">
        <f>GT_NG!T89</f>
        <v>11.171118285882008</v>
      </c>
      <c r="F89">
        <f>GT_Spot!T89</f>
        <v>0</v>
      </c>
      <c r="G89">
        <f>PPCL_NG!T89</f>
        <v>29.69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854.58347753798535</v>
      </c>
      <c r="P89" s="36">
        <v>75.2</v>
      </c>
      <c r="Q89" s="36">
        <v>24.113067820333374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261.46999999999997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358.44</v>
      </c>
      <c r="AB89" s="75">
        <f>-STOA!P89</f>
        <v>0</v>
      </c>
      <c r="AC89">
        <f t="shared" si="3"/>
        <v>14.833459284872841</v>
      </c>
      <c r="AD89">
        <f t="shared" si="4"/>
        <v>1536.9353643593281</v>
      </c>
      <c r="AE89">
        <f>'IDT-1'!F89</f>
        <v>23.975000000000001</v>
      </c>
      <c r="AF89" s="24"/>
      <c r="AG89">
        <f t="shared" si="5"/>
        <v>1560.910364359328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-65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3.73116</v>
      </c>
      <c r="E90">
        <f>GT_NG!T90</f>
        <v>11.171118285882008</v>
      </c>
      <c r="F90">
        <f>GT_Spot!T90</f>
        <v>0</v>
      </c>
      <c r="G90">
        <f>PPCL_NG!T90</f>
        <v>29.69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857.91673953137649</v>
      </c>
      <c r="P90" s="36">
        <v>75.2</v>
      </c>
      <c r="Q90" s="36">
        <v>24.113067820333374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261.12999999999994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358.44</v>
      </c>
      <c r="AB90" s="75">
        <f>-STOA!P90</f>
        <v>0</v>
      </c>
      <c r="AC90">
        <f t="shared" si="3"/>
        <v>14.859799990414684</v>
      </c>
      <c r="AD90">
        <f t="shared" si="4"/>
        <v>1539.9022856471772</v>
      </c>
      <c r="AE90">
        <f>'IDT-1'!F90</f>
        <v>40.942999999999998</v>
      </c>
      <c r="AF90" s="24"/>
      <c r="AG90">
        <f t="shared" si="5"/>
        <v>1580.8452856471772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-65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3.73116</v>
      </c>
      <c r="E91">
        <f>GT_NG!T91</f>
        <v>11.171118285882008</v>
      </c>
      <c r="F91">
        <f>GT_Spot!T91</f>
        <v>0</v>
      </c>
      <c r="G91">
        <f>PPCL_NG!T91</f>
        <v>29.69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857.91673953137649</v>
      </c>
      <c r="P91" s="36">
        <v>75.2</v>
      </c>
      <c r="Q91" s="36">
        <v>24.113067820333374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261.14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358.44</v>
      </c>
      <c r="AB91" s="75">
        <f>-STOA!P91</f>
        <v>0</v>
      </c>
      <c r="AC91">
        <f t="shared" si="3"/>
        <v>14.904278628025661</v>
      </c>
      <c r="AD91">
        <f t="shared" si="4"/>
        <v>1534.8678070095664</v>
      </c>
      <c r="AE91">
        <f>'IDT-1'!F91</f>
        <v>62.133000000000003</v>
      </c>
      <c r="AF91" s="24"/>
      <c r="AG91">
        <f t="shared" si="5"/>
        <v>1597.0008070095664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3.73116</v>
      </c>
      <c r="E92">
        <f>GT_NG!T92</f>
        <v>11.171118285882008</v>
      </c>
      <c r="F92">
        <f>GT_Spot!T92</f>
        <v>0</v>
      </c>
      <c r="G92">
        <f>PPCL_NG!T92</f>
        <v>29.69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857.91673953137649</v>
      </c>
      <c r="P92" s="36">
        <v>75.2</v>
      </c>
      <c r="Q92" s="36">
        <v>24.113067820333374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260.90999999999997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358.44</v>
      </c>
      <c r="AB92" s="75">
        <f>-STOA!P92</f>
        <v>0</v>
      </c>
      <c r="AC92">
        <f t="shared" si="3"/>
        <v>14.902254628025661</v>
      </c>
      <c r="AD92">
        <f t="shared" si="4"/>
        <v>1534.6398310095663</v>
      </c>
      <c r="AE92">
        <f>'IDT-1'!F92</f>
        <v>81.643000000000001</v>
      </c>
      <c r="AF92" s="24"/>
      <c r="AG92">
        <f t="shared" si="5"/>
        <v>1616.2828310095663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3.73116</v>
      </c>
      <c r="E93">
        <f>GT_NG!T93</f>
        <v>11.171118285882008</v>
      </c>
      <c r="F93">
        <f>GT_Spot!T93</f>
        <v>0</v>
      </c>
      <c r="G93">
        <f>PPCL_NG!T93</f>
        <v>29.69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861.31964674934329</v>
      </c>
      <c r="P93" s="36">
        <v>75.2</v>
      </c>
      <c r="Q93" s="36">
        <v>24.113067820333374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258.39999999999998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11.62</v>
      </c>
      <c r="Z93" s="34">
        <f>IEX!P93</f>
        <v>0</v>
      </c>
      <c r="AA93" s="75">
        <f>STOA!J93</f>
        <v>358.44</v>
      </c>
      <c r="AB93" s="75">
        <f>-STOA!P93</f>
        <v>0</v>
      </c>
      <c r="AC93">
        <f t="shared" si="3"/>
        <v>14.923586936321815</v>
      </c>
      <c r="AD93">
        <f t="shared" si="4"/>
        <v>1557.1314059192371</v>
      </c>
      <c r="AE93">
        <f>'IDT-1'!F93</f>
        <v>84.67</v>
      </c>
      <c r="AF93" s="24"/>
      <c r="AG93">
        <f t="shared" si="5"/>
        <v>1641.8014059192371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3.73116</v>
      </c>
      <c r="E94">
        <f>GT_NG!T94</f>
        <v>11.171118285882008</v>
      </c>
      <c r="F94">
        <f>GT_Spot!T94</f>
        <v>0</v>
      </c>
      <c r="G94">
        <f>PPCL_NG!T94</f>
        <v>29.69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861.31964674934329</v>
      </c>
      <c r="P94" s="36">
        <v>75.2</v>
      </c>
      <c r="Q94" s="36">
        <v>24.113067820333374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257.85999999999996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55.18</v>
      </c>
      <c r="Z94" s="34">
        <f>IEX!P94</f>
        <v>0</v>
      </c>
      <c r="AA94" s="75">
        <f>STOA!J94</f>
        <v>358.44</v>
      </c>
      <c r="AB94" s="75">
        <f>-STOA!P94</f>
        <v>0</v>
      </c>
      <c r="AC94">
        <f t="shared" si="3"/>
        <v>15.302162936321816</v>
      </c>
      <c r="AD94">
        <f t="shared" si="4"/>
        <v>1599.772829919237</v>
      </c>
      <c r="AE94">
        <f>'IDT-1'!F94</f>
        <v>48.512999999999998</v>
      </c>
      <c r="AF94" s="24"/>
      <c r="AG94">
        <f t="shared" si="5"/>
        <v>1648.2858299192369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3.73116</v>
      </c>
      <c r="E95">
        <f>GT_NG!T95</f>
        <v>11.171118285882008</v>
      </c>
      <c r="F95">
        <f>GT_Spot!T95</f>
        <v>0</v>
      </c>
      <c r="G95">
        <f>PPCL_NG!T95</f>
        <v>29.88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858.13279460189494</v>
      </c>
      <c r="P95" s="36">
        <v>75.2</v>
      </c>
      <c r="Q95" s="36">
        <v>24.113067820333374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257.30999999999995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69.7</v>
      </c>
      <c r="Z95" s="34">
        <f>IEX!P95</f>
        <v>0</v>
      </c>
      <c r="AA95" s="75">
        <f>STOA!J95</f>
        <v>353.16999999999996</v>
      </c>
      <c r="AB95" s="75">
        <f>-STOA!P95</f>
        <v>0</v>
      </c>
      <c r="AC95">
        <f t="shared" si="3"/>
        <v>15.352350637424268</v>
      </c>
      <c r="AD95">
        <f t="shared" si="4"/>
        <v>1605.4257900706859</v>
      </c>
      <c r="AE95">
        <f>'IDT-1'!F95</f>
        <v>43.936999999999998</v>
      </c>
      <c r="AF95" s="24"/>
      <c r="AG95">
        <f t="shared" si="5"/>
        <v>1649.3627900706858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3.73116</v>
      </c>
      <c r="E96">
        <f>GT_NG!T96</f>
        <v>11.171118285882008</v>
      </c>
      <c r="F96">
        <f>GT_Spot!T96</f>
        <v>0</v>
      </c>
      <c r="G96">
        <f>PPCL_NG!T96</f>
        <v>29.88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857.98638475595214</v>
      </c>
      <c r="P96" s="36">
        <v>75.2</v>
      </c>
      <c r="Q96" s="36">
        <v>24.113067820333374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256.84999999999997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73.569999999999993</v>
      </c>
      <c r="Z96" s="34">
        <f>IEX!P96</f>
        <v>0</v>
      </c>
      <c r="AA96" s="75">
        <f>STOA!J96</f>
        <v>352.78999999999996</v>
      </c>
      <c r="AB96" s="75">
        <f>-STOA!P96</f>
        <v>0</v>
      </c>
      <c r="AC96">
        <f t="shared" si="3"/>
        <v>15.377726230779972</v>
      </c>
      <c r="AD96">
        <f t="shared" si="4"/>
        <v>1608.2840046313877</v>
      </c>
      <c r="AE96">
        <f>'IDT-1'!F96</f>
        <v>37.072000000000003</v>
      </c>
      <c r="AF96" s="24"/>
      <c r="AG96">
        <f t="shared" si="5"/>
        <v>1645.3560046313878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3.73116</v>
      </c>
      <c r="E97">
        <f>GT_NG!T97</f>
        <v>11.171118285882008</v>
      </c>
      <c r="F97">
        <f>GT_Spot!T97</f>
        <v>0</v>
      </c>
      <c r="G97">
        <f>PPCL_NG!T97</f>
        <v>29.88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857.98638475595214</v>
      </c>
      <c r="P97" s="36">
        <v>75.2</v>
      </c>
      <c r="Q97" s="36">
        <v>24.113067820333374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256.52999999999997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64.849999999999994</v>
      </c>
      <c r="Z97" s="34">
        <f>IEX!P97</f>
        <v>0</v>
      </c>
      <c r="AA97" s="75">
        <f>STOA!J97</f>
        <v>352.78999999999996</v>
      </c>
      <c r="AB97" s="75">
        <f>-STOA!P97</f>
        <v>0</v>
      </c>
      <c r="AC97">
        <f t="shared" si="3"/>
        <v>15.298174230779972</v>
      </c>
      <c r="AD97">
        <f t="shared" si="4"/>
        <v>1599.3235566313876</v>
      </c>
      <c r="AE97">
        <f>'IDT-1'!F97</f>
        <v>39.36</v>
      </c>
      <c r="AF97" s="24"/>
      <c r="AG97">
        <f t="shared" si="5"/>
        <v>1638.6835566313875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3.73116</v>
      </c>
      <c r="E98">
        <f>GT_NG!T98</f>
        <v>11.171118285882008</v>
      </c>
      <c r="F98">
        <f>GT_Spot!T98</f>
        <v>0</v>
      </c>
      <c r="G98">
        <f>PPCL_NG!T98</f>
        <v>29.88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857.98638475595214</v>
      </c>
      <c r="P98" s="36">
        <v>75.2</v>
      </c>
      <c r="Q98" s="36">
        <v>24.113067820333374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256.36999999999995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60.01</v>
      </c>
      <c r="Z98" s="34">
        <f>IEX!P98</f>
        <v>0</v>
      </c>
      <c r="AA98" s="75">
        <f>STOA!J98</f>
        <v>352.78999999999996</v>
      </c>
      <c r="AB98" s="75">
        <f>-STOA!P98</f>
        <v>0</v>
      </c>
      <c r="AC98">
        <f t="shared" si="3"/>
        <v>15.254174230779972</v>
      </c>
      <c r="AD98">
        <f t="shared" si="4"/>
        <v>1594.3675566313877</v>
      </c>
      <c r="AE98">
        <f>'IDT-1'!F98</f>
        <v>37.072000000000003</v>
      </c>
      <c r="AF98" s="24"/>
      <c r="AG98">
        <f t="shared" si="5"/>
        <v>1631.4395566313879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8.9547839999999837E-2</v>
      </c>
      <c r="E99">
        <f t="shared" si="6"/>
        <v>0.26726251469058926</v>
      </c>
      <c r="F99">
        <f t="shared" si="6"/>
        <v>0</v>
      </c>
      <c r="G99">
        <f t="shared" si="6"/>
        <v>0.70267428159918299</v>
      </c>
      <c r="H99">
        <f t="shared" si="6"/>
        <v>0</v>
      </c>
      <c r="I99">
        <f t="shared" si="6"/>
        <v>-3.5070000000000004E-2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17.498206014803412</v>
      </c>
      <c r="P99" s="36">
        <f t="shared" si="6"/>
        <v>1.5622283303043005</v>
      </c>
      <c r="Q99" s="36">
        <f t="shared" si="6"/>
        <v>0.48863399541563185</v>
      </c>
      <c r="R99" s="38">
        <f>SUM(R3:R98)/4000</f>
        <v>0.26485876129337382</v>
      </c>
      <c r="S99" s="38">
        <f t="shared" si="6"/>
        <v>0</v>
      </c>
      <c r="T99" s="37">
        <f t="shared" si="6"/>
        <v>0.84245000000000014</v>
      </c>
      <c r="U99" s="37">
        <f t="shared" si="6"/>
        <v>6.1452305090000019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0.10019</v>
      </c>
      <c r="Z99" s="34">
        <f t="shared" si="6"/>
        <v>-0.17349999999999999</v>
      </c>
      <c r="AA99" s="75">
        <f t="shared" si="6"/>
        <v>8.5661974999999924</v>
      </c>
      <c r="AB99" s="75">
        <f t="shared" si="6"/>
        <v>0</v>
      </c>
      <c r="AC99">
        <f t="shared" si="6"/>
        <v>0.33044758145331027</v>
      </c>
      <c r="AD99">
        <f t="shared" si="6"/>
        <v>35.310834665653168</v>
      </c>
      <c r="AE99">
        <f t="shared" si="6"/>
        <v>0.27090399999999998</v>
      </c>
      <c r="AG99">
        <f t="shared" si="6"/>
        <v>35.581738665653177</v>
      </c>
      <c r="AI99">
        <f t="shared" si="6"/>
        <v>0</v>
      </c>
      <c r="AJ99">
        <f t="shared" si="6"/>
        <v>0</v>
      </c>
      <c r="AK99">
        <f t="shared" si="6"/>
        <v>6.4372500000000013E-2</v>
      </c>
      <c r="AL99">
        <f t="shared" si="6"/>
        <v>-0.74199999999999999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45107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6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6">
      <c r="A3" t="s">
        <v>45</v>
      </c>
      <c r="D3">
        <f>TWEPL!S3</f>
        <v>0.60264000000000006</v>
      </c>
      <c r="E3">
        <f>GT_NG!S3</f>
        <v>1.7577260356818869</v>
      </c>
      <c r="F3">
        <f>GT_Spot!S3</f>
        <v>0</v>
      </c>
      <c r="G3">
        <f>PPCL_NG!S3</f>
        <v>46.05</v>
      </c>
      <c r="H3">
        <f>PPCL_Spot!S3</f>
        <v>0</v>
      </c>
      <c r="I3">
        <f>Bawana_NG!S3</f>
        <v>-0.55000000000000016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45.416178486912123</v>
      </c>
      <c r="P3" s="36">
        <v>0</v>
      </c>
      <c r="Q3" s="36">
        <v>0</v>
      </c>
      <c r="R3" s="38">
        <v>0</v>
      </c>
      <c r="S3" s="38">
        <v>0.25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69.7</v>
      </c>
      <c r="AB3" s="75">
        <f>-STOA!Q3</f>
        <v>0</v>
      </c>
      <c r="AC3">
        <f>SUMIF(B3:AB3,"&gt;0")*$AC$2-SUMIF(B3:AB3,"&lt;0")*($AC$2/(1-$AC$2))+SUMIF(AI3:AR3,"&gt;0")*$AC$2-SUMIF(AI3:AR3,"&lt;0")*($AC$2/(1-$AC$2))</f>
        <v>1.4461165619360348</v>
      </c>
      <c r="AD3">
        <f>SUM(B3:AB3,AI3:AR3)-AC3</f>
        <v>161.78042796065796</v>
      </c>
      <c r="AE3">
        <f>'IDT-1'!E3</f>
        <v>0</v>
      </c>
      <c r="AF3" s="24"/>
      <c r="AG3">
        <f>SUM(AD3:AF3)+AT3</f>
        <v>161.78042796065796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0.60264000000000006</v>
      </c>
      <c r="E4">
        <f>GT_NG!S4</f>
        <v>1.7577260356818869</v>
      </c>
      <c r="F4">
        <f>GT_Spot!S4</f>
        <v>0</v>
      </c>
      <c r="G4">
        <f>PPCL_NG!S4</f>
        <v>46.05</v>
      </c>
      <c r="H4">
        <f>PPCL_Spot!S4</f>
        <v>0</v>
      </c>
      <c r="I4">
        <f>Bawana_NG!S4</f>
        <v>-0.55000000000000016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45.403564572565756</v>
      </c>
      <c r="P4" s="36">
        <v>0</v>
      </c>
      <c r="Q4" s="36">
        <v>0</v>
      </c>
      <c r="R4" s="38">
        <v>0</v>
      </c>
      <c r="S4" s="38">
        <v>0.25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69.7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1.4460055594897867</v>
      </c>
      <c r="AD4">
        <f t="shared" ref="AD4:AD67" si="1">SUM(B4:AB4,AI4:AR4)-AC4</f>
        <v>161.76792504875789</v>
      </c>
      <c r="AE4">
        <f>'IDT-1'!E4</f>
        <v>0</v>
      </c>
      <c r="AF4" s="24"/>
      <c r="AG4">
        <f t="shared" ref="AG4:AG67" si="2">SUM(AD4:AF4)+AT4</f>
        <v>161.76792504875789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0.60264000000000006</v>
      </c>
      <c r="E5">
        <f>GT_NG!S5</f>
        <v>1.7577260356818869</v>
      </c>
      <c r="F5">
        <f>GT_Spot!S5</f>
        <v>0</v>
      </c>
      <c r="G5">
        <f>PPCL_NG!S5</f>
        <v>46.05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45.344390499379031</v>
      </c>
      <c r="P5" s="36">
        <v>0</v>
      </c>
      <c r="Q5" s="36">
        <v>0</v>
      </c>
      <c r="R5" s="38">
        <v>0</v>
      </c>
      <c r="S5" s="38">
        <v>0.25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69.7</v>
      </c>
      <c r="AB5" s="75">
        <f>-STOA!Q5</f>
        <v>0</v>
      </c>
      <c r="AC5">
        <f t="shared" si="0"/>
        <v>1.4454848276457439</v>
      </c>
      <c r="AD5">
        <f t="shared" si="1"/>
        <v>161.70927170741518</v>
      </c>
      <c r="AE5">
        <f>'IDT-1'!E5</f>
        <v>0</v>
      </c>
      <c r="AF5" s="24"/>
      <c r="AG5">
        <f t="shared" si="2"/>
        <v>161.70927170741518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0.60264000000000006</v>
      </c>
      <c r="E6">
        <f>GT_NG!S6</f>
        <v>1.7577260356818869</v>
      </c>
      <c r="F6">
        <f>GT_Spot!S6</f>
        <v>0</v>
      </c>
      <c r="G6">
        <f>PPCL_NG!S6</f>
        <v>46.05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45.344390499379031</v>
      </c>
      <c r="P6" s="36">
        <v>0</v>
      </c>
      <c r="Q6" s="36">
        <v>0</v>
      </c>
      <c r="R6" s="38">
        <v>0</v>
      </c>
      <c r="S6" s="38">
        <v>0.25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69.7</v>
      </c>
      <c r="AB6" s="75">
        <f>-STOA!Q6</f>
        <v>0</v>
      </c>
      <c r="AC6">
        <f t="shared" si="0"/>
        <v>1.4454848276457439</v>
      </c>
      <c r="AD6">
        <f t="shared" si="1"/>
        <v>161.70927170741518</v>
      </c>
      <c r="AE6">
        <f>'IDT-1'!E6</f>
        <v>0</v>
      </c>
      <c r="AF6" s="24"/>
      <c r="AG6">
        <f t="shared" si="2"/>
        <v>161.70927170741518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0.60264000000000006</v>
      </c>
      <c r="E7">
        <f>GT_NG!S7</f>
        <v>1.7577260356818869</v>
      </c>
      <c r="F7">
        <f>GT_Spot!S7</f>
        <v>0</v>
      </c>
      <c r="G7">
        <f>PPCL_NG!S7</f>
        <v>46.05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45.3469027372767</v>
      </c>
      <c r="P7" s="36">
        <v>0</v>
      </c>
      <c r="Q7" s="36">
        <v>0</v>
      </c>
      <c r="R7" s="38">
        <v>0</v>
      </c>
      <c r="S7" s="38">
        <v>0.25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-20</v>
      </c>
      <c r="AA7" s="75">
        <f>STOA!K7</f>
        <v>69.7</v>
      </c>
      <c r="AB7" s="75">
        <f>-STOA!Q7</f>
        <v>0</v>
      </c>
      <c r="AC7">
        <f t="shared" si="0"/>
        <v>1.6230694857831494</v>
      </c>
      <c r="AD7">
        <f t="shared" si="1"/>
        <v>141.53419928717543</v>
      </c>
      <c r="AE7">
        <f>'IDT-1'!E7</f>
        <v>0</v>
      </c>
      <c r="AF7" s="24"/>
      <c r="AG7">
        <f t="shared" si="2"/>
        <v>141.53419928717543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0.60264000000000006</v>
      </c>
      <c r="E8">
        <f>GT_NG!S8</f>
        <v>1.7577260356818869</v>
      </c>
      <c r="F8">
        <f>GT_Spot!S8</f>
        <v>0</v>
      </c>
      <c r="G8">
        <f>PPCL_NG!S8</f>
        <v>46.05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45.285157795085041</v>
      </c>
      <c r="P8" s="36">
        <v>0</v>
      </c>
      <c r="Q8" s="36">
        <v>0</v>
      </c>
      <c r="R8" s="38">
        <v>0</v>
      </c>
      <c r="S8" s="38">
        <v>0.25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-20</v>
      </c>
      <c r="AA8" s="75">
        <f>STOA!K8</f>
        <v>69.7</v>
      </c>
      <c r="AB8" s="75">
        <f>-STOA!Q8</f>
        <v>0</v>
      </c>
      <c r="AC8">
        <f t="shared" si="0"/>
        <v>1.6225261302918628</v>
      </c>
      <c r="AD8">
        <f t="shared" si="1"/>
        <v>141.47299770047505</v>
      </c>
      <c r="AE8">
        <f>'IDT-1'!E8</f>
        <v>0</v>
      </c>
      <c r="AF8" s="24"/>
      <c r="AG8">
        <f t="shared" si="2"/>
        <v>141.47299770047505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0.60264000000000006</v>
      </c>
      <c r="E9">
        <f>GT_NG!S9</f>
        <v>1.7577260356818869</v>
      </c>
      <c r="F9">
        <f>GT_Spot!S9</f>
        <v>0</v>
      </c>
      <c r="G9">
        <f>PPCL_NG!S9</f>
        <v>46.05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45.264425454352967</v>
      </c>
      <c r="P9" s="36">
        <v>0</v>
      </c>
      <c r="Q9" s="36">
        <v>0</v>
      </c>
      <c r="R9" s="38">
        <v>0</v>
      </c>
      <c r="S9" s="38">
        <v>0.25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-20</v>
      </c>
      <c r="AA9" s="75">
        <f>STOA!K9</f>
        <v>69.7</v>
      </c>
      <c r="AB9" s="75">
        <f>-STOA!Q9</f>
        <v>0</v>
      </c>
      <c r="AC9">
        <f t="shared" si="0"/>
        <v>1.6223436856934206</v>
      </c>
      <c r="AD9">
        <f t="shared" si="1"/>
        <v>141.45244780434143</v>
      </c>
      <c r="AE9">
        <f>'IDT-1'!E9</f>
        <v>0</v>
      </c>
      <c r="AF9" s="24"/>
      <c r="AG9">
        <f t="shared" si="2"/>
        <v>141.45244780434143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0.60264000000000006</v>
      </c>
      <c r="E10">
        <f>GT_NG!S10</f>
        <v>1.7577260356818869</v>
      </c>
      <c r="F10">
        <f>GT_Spot!S10</f>
        <v>0</v>
      </c>
      <c r="G10">
        <f>PPCL_NG!S10</f>
        <v>46.05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45.248908564364172</v>
      </c>
      <c r="P10" s="36">
        <v>0</v>
      </c>
      <c r="Q10" s="36">
        <v>0</v>
      </c>
      <c r="R10" s="38">
        <v>0</v>
      </c>
      <c r="S10" s="38">
        <v>0.25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-20</v>
      </c>
      <c r="AA10" s="75">
        <f>STOA!K10</f>
        <v>69.7</v>
      </c>
      <c r="AB10" s="75">
        <f>-STOA!Q10</f>
        <v>0</v>
      </c>
      <c r="AC10">
        <f t="shared" si="0"/>
        <v>1.622207137061519</v>
      </c>
      <c r="AD10">
        <f t="shared" si="1"/>
        <v>141.43706746298457</v>
      </c>
      <c r="AE10">
        <f>'IDT-1'!E10</f>
        <v>0</v>
      </c>
      <c r="AF10" s="24"/>
      <c r="AG10">
        <f t="shared" si="2"/>
        <v>141.43706746298457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0.60264000000000006</v>
      </c>
      <c r="E11">
        <f>GT_NG!S11</f>
        <v>1.7569122395068977</v>
      </c>
      <c r="F11">
        <f>GT_Spot!S11</f>
        <v>0</v>
      </c>
      <c r="G11">
        <f>PPCL_NG!S11</f>
        <v>46.05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45.159069046457567</v>
      </c>
      <c r="P11" s="36">
        <v>0</v>
      </c>
      <c r="Q11" s="36">
        <v>0</v>
      </c>
      <c r="R11" s="38">
        <v>0</v>
      </c>
      <c r="S11" s="38">
        <v>0.39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-20</v>
      </c>
      <c r="AA11" s="75">
        <f>STOA!K11</f>
        <v>69.7</v>
      </c>
      <c r="AB11" s="75">
        <f>-STOA!Q11</f>
        <v>0</v>
      </c>
      <c r="AC11">
        <f t="shared" si="0"/>
        <v>1.6226413878976012</v>
      </c>
      <c r="AD11">
        <f t="shared" si="1"/>
        <v>141.48597989806686</v>
      </c>
      <c r="AE11">
        <f>'IDT-1'!E11</f>
        <v>0</v>
      </c>
      <c r="AF11" s="24"/>
      <c r="AG11">
        <f t="shared" si="2"/>
        <v>141.48597989806686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0.60264000000000006</v>
      </c>
      <c r="E12">
        <f>GT_NG!S12</f>
        <v>1.8076900498972703</v>
      </c>
      <c r="F12">
        <f>GT_Spot!S12</f>
        <v>0</v>
      </c>
      <c r="G12">
        <f>PPCL_NG!S12</f>
        <v>46.05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45.138139267141867</v>
      </c>
      <c r="P12" s="36">
        <v>0</v>
      </c>
      <c r="Q12" s="36">
        <v>0</v>
      </c>
      <c r="R12" s="38">
        <v>0</v>
      </c>
      <c r="S12" s="38">
        <v>0.39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-20</v>
      </c>
      <c r="AA12" s="75">
        <f>STOA!K12</f>
        <v>69.7</v>
      </c>
      <c r="AB12" s="75">
        <f>-STOA!Q12</f>
        <v>0</v>
      </c>
      <c r="AC12">
        <f t="shared" si="0"/>
        <v>1.6229040505710581</v>
      </c>
      <c r="AD12">
        <f t="shared" si="1"/>
        <v>141.51556526646809</v>
      </c>
      <c r="AE12">
        <f>'IDT-1'!E12</f>
        <v>0</v>
      </c>
      <c r="AF12" s="24"/>
      <c r="AG12">
        <f t="shared" si="2"/>
        <v>141.51556526646809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0.60264000000000006</v>
      </c>
      <c r="E13">
        <f>GT_NG!S13</f>
        <v>1.8076900498972703</v>
      </c>
      <c r="F13">
        <f>GT_Spot!S13</f>
        <v>0</v>
      </c>
      <c r="G13">
        <f>PPCL_NG!S13</f>
        <v>46.05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45.12894817403663</v>
      </c>
      <c r="P13" s="36">
        <v>0</v>
      </c>
      <c r="Q13" s="36">
        <v>0</v>
      </c>
      <c r="R13" s="38">
        <v>0</v>
      </c>
      <c r="S13" s="38">
        <v>0.39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-20</v>
      </c>
      <c r="AA13" s="75">
        <f>STOA!K13</f>
        <v>69.7</v>
      </c>
      <c r="AB13" s="75">
        <f>-STOA!Q13</f>
        <v>0</v>
      </c>
      <c r="AC13">
        <f t="shared" si="0"/>
        <v>1.6228231689517321</v>
      </c>
      <c r="AD13">
        <f t="shared" si="1"/>
        <v>141.50645505498218</v>
      </c>
      <c r="AE13">
        <f>'IDT-1'!E13</f>
        <v>0</v>
      </c>
      <c r="AF13" s="24"/>
      <c r="AG13">
        <f t="shared" si="2"/>
        <v>141.50645505498218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0.60264000000000006</v>
      </c>
      <c r="E14">
        <f>GT_NG!S14</f>
        <v>1.8076900498972703</v>
      </c>
      <c r="F14">
        <f>GT_Spot!S14</f>
        <v>0</v>
      </c>
      <c r="G14">
        <f>PPCL_NG!S14</f>
        <v>46.05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45.064555707234135</v>
      </c>
      <c r="P14" s="36">
        <v>0</v>
      </c>
      <c r="Q14" s="36">
        <v>0</v>
      </c>
      <c r="R14" s="38">
        <v>0</v>
      </c>
      <c r="S14" s="38">
        <v>0.39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-20</v>
      </c>
      <c r="AA14" s="75">
        <f>STOA!K14</f>
        <v>69.7</v>
      </c>
      <c r="AB14" s="75">
        <f>-STOA!Q14</f>
        <v>0</v>
      </c>
      <c r="AC14">
        <f t="shared" si="0"/>
        <v>1.6222565152438702</v>
      </c>
      <c r="AD14">
        <f t="shared" si="1"/>
        <v>141.44262924188754</v>
      </c>
      <c r="AE14">
        <f>'IDT-1'!E14</f>
        <v>0</v>
      </c>
      <c r="AF14" s="24"/>
      <c r="AG14">
        <f t="shared" si="2"/>
        <v>141.44262924188754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0.60264000000000006</v>
      </c>
      <c r="E15">
        <f>GT_NG!S15</f>
        <v>1.8076900498972703</v>
      </c>
      <c r="F15">
        <f>GT_Spot!S15</f>
        <v>0</v>
      </c>
      <c r="G15">
        <f>PPCL_NG!S15</f>
        <v>46.05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45.04683476698979</v>
      </c>
      <c r="P15" s="36">
        <v>0</v>
      </c>
      <c r="Q15" s="36">
        <v>0</v>
      </c>
      <c r="R15" s="38">
        <v>0</v>
      </c>
      <c r="S15" s="38">
        <v>0.39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-20</v>
      </c>
      <c r="AA15" s="75">
        <f>STOA!K15</f>
        <v>69.7</v>
      </c>
      <c r="AB15" s="75">
        <f>-STOA!Q15</f>
        <v>0</v>
      </c>
      <c r="AC15">
        <f t="shared" si="0"/>
        <v>1.62210057096972</v>
      </c>
      <c r="AD15">
        <f t="shared" si="1"/>
        <v>141.42506424591735</v>
      </c>
      <c r="AE15">
        <f>'IDT-1'!E15</f>
        <v>0</v>
      </c>
      <c r="AF15" s="24"/>
      <c r="AG15">
        <f t="shared" si="2"/>
        <v>141.42506424591735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0.60264000000000006</v>
      </c>
      <c r="E16">
        <f>GT_NG!S16</f>
        <v>1.8076900498972703</v>
      </c>
      <c r="F16">
        <f>GT_Spot!S16</f>
        <v>0</v>
      </c>
      <c r="G16">
        <f>PPCL_NG!S16</f>
        <v>46.05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44.954008859814557</v>
      </c>
      <c r="P16" s="36">
        <v>0</v>
      </c>
      <c r="Q16" s="36">
        <v>0</v>
      </c>
      <c r="R16" s="38">
        <v>0</v>
      </c>
      <c r="S16" s="38">
        <v>0.39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-20</v>
      </c>
      <c r="AA16" s="75">
        <f>STOA!K16</f>
        <v>69.7</v>
      </c>
      <c r="AB16" s="75">
        <f>-STOA!Q16</f>
        <v>0</v>
      </c>
      <c r="AC16">
        <f t="shared" si="0"/>
        <v>1.6212837029865779</v>
      </c>
      <c r="AD16">
        <f t="shared" si="1"/>
        <v>141.33305520672525</v>
      </c>
      <c r="AE16">
        <f>'IDT-1'!E16</f>
        <v>0</v>
      </c>
      <c r="AF16" s="24"/>
      <c r="AG16">
        <f t="shared" si="2"/>
        <v>141.33305520672525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0.60264000000000006</v>
      </c>
      <c r="E17">
        <f>GT_NG!S17</f>
        <v>1.8076900498972703</v>
      </c>
      <c r="F17">
        <f>GT_Spot!S17</f>
        <v>0</v>
      </c>
      <c r="G17">
        <f>PPCL_NG!S17</f>
        <v>46.05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44.934621729198675</v>
      </c>
      <c r="P17" s="36">
        <v>0</v>
      </c>
      <c r="Q17" s="36">
        <v>0</v>
      </c>
      <c r="R17" s="38">
        <v>0</v>
      </c>
      <c r="S17" s="38">
        <v>0.39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-20</v>
      </c>
      <c r="AA17" s="75">
        <f>STOA!K17</f>
        <v>69.7</v>
      </c>
      <c r="AB17" s="75">
        <f>-STOA!Q17</f>
        <v>0</v>
      </c>
      <c r="AC17">
        <f t="shared" si="0"/>
        <v>1.6211130962371583</v>
      </c>
      <c r="AD17">
        <f t="shared" si="1"/>
        <v>141.31383868285877</v>
      </c>
      <c r="AE17">
        <f>'IDT-1'!E17</f>
        <v>0</v>
      </c>
      <c r="AF17" s="24"/>
      <c r="AG17">
        <f t="shared" si="2"/>
        <v>141.31383868285877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0.60264000000000006</v>
      </c>
      <c r="E18">
        <f>GT_NG!S18</f>
        <v>1.8076900498972703</v>
      </c>
      <c r="F18">
        <f>GT_Spot!S18</f>
        <v>0</v>
      </c>
      <c r="G18">
        <f>PPCL_NG!S18</f>
        <v>46.05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44.934621729198675</v>
      </c>
      <c r="P18" s="36">
        <v>0</v>
      </c>
      <c r="Q18" s="36">
        <v>0</v>
      </c>
      <c r="R18" s="38">
        <v>0</v>
      </c>
      <c r="S18" s="38">
        <v>0.39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-20</v>
      </c>
      <c r="AA18" s="75">
        <f>STOA!K18</f>
        <v>69.7</v>
      </c>
      <c r="AB18" s="75">
        <f>-STOA!Q18</f>
        <v>0</v>
      </c>
      <c r="AC18">
        <f t="shared" si="0"/>
        <v>1.6211130962371583</v>
      </c>
      <c r="AD18">
        <f t="shared" si="1"/>
        <v>141.31383868285877</v>
      </c>
      <c r="AE18">
        <f>'IDT-1'!E18</f>
        <v>0</v>
      </c>
      <c r="AF18" s="24"/>
      <c r="AG18">
        <f t="shared" si="2"/>
        <v>141.31383868285877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0.60264000000000006</v>
      </c>
      <c r="E19">
        <f>GT_NG!S19</f>
        <v>1.8076900498972703</v>
      </c>
      <c r="F19">
        <f>GT_Spot!S19</f>
        <v>0</v>
      </c>
      <c r="G19">
        <f>PPCL_NG!S19</f>
        <v>46.05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44.873693331893321</v>
      </c>
      <c r="P19" s="36">
        <v>0</v>
      </c>
      <c r="Q19" s="36">
        <v>0</v>
      </c>
      <c r="R19" s="38">
        <v>0</v>
      </c>
      <c r="S19" s="38">
        <v>0.39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69.7</v>
      </c>
      <c r="AB19" s="75">
        <f>-STOA!Q19</f>
        <v>0</v>
      </c>
      <c r="AC19">
        <f t="shared" si="0"/>
        <v>1.7093582015628241</v>
      </c>
      <c r="AD19">
        <f t="shared" si="1"/>
        <v>131.16466518022779</v>
      </c>
      <c r="AE19">
        <f>'IDT-1'!E19</f>
        <v>0</v>
      </c>
      <c r="AF19" s="24"/>
      <c r="AG19">
        <f t="shared" si="2"/>
        <v>131.16466518022779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0.60264000000000006</v>
      </c>
      <c r="E20">
        <f>GT_NG!S20</f>
        <v>1.7569122395068977</v>
      </c>
      <c r="F20">
        <f>GT_Spot!S20</f>
        <v>0</v>
      </c>
      <c r="G20">
        <f>PPCL_NG!S20</f>
        <v>46.05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44.864340191674188</v>
      </c>
      <c r="P20" s="36">
        <v>0</v>
      </c>
      <c r="Q20" s="36">
        <v>0</v>
      </c>
      <c r="R20" s="38">
        <v>0</v>
      </c>
      <c r="S20" s="38">
        <v>0.39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69.7</v>
      </c>
      <c r="AB20" s="75">
        <f>-STOA!Q20</f>
        <v>0</v>
      </c>
      <c r="AC20">
        <f t="shared" si="0"/>
        <v>1.7088290491974607</v>
      </c>
      <c r="AD20">
        <f t="shared" si="1"/>
        <v>131.10506338198365</v>
      </c>
      <c r="AE20">
        <f>'IDT-1'!E20</f>
        <v>0</v>
      </c>
      <c r="AF20" s="24"/>
      <c r="AG20">
        <f t="shared" si="2"/>
        <v>131.10506338198365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0.60264000000000006</v>
      </c>
      <c r="E21">
        <f>GT_NG!S21</f>
        <v>1.7569122395068977</v>
      </c>
      <c r="F21">
        <f>GT_Spot!S21</f>
        <v>0</v>
      </c>
      <c r="G21">
        <f>PPCL_NG!S21</f>
        <v>46.05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44.726135364313933</v>
      </c>
      <c r="P21" s="36">
        <v>0</v>
      </c>
      <c r="Q21" s="36">
        <v>0</v>
      </c>
      <c r="R21" s="38">
        <v>0</v>
      </c>
      <c r="S21" s="38">
        <v>0.39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69.7</v>
      </c>
      <c r="AB21" s="75">
        <f>-STOA!Q21</f>
        <v>0</v>
      </c>
      <c r="AC21">
        <f t="shared" si="0"/>
        <v>1.7076128467166904</v>
      </c>
      <c r="AD21">
        <f t="shared" si="1"/>
        <v>130.96807475710415</v>
      </c>
      <c r="AE21">
        <f>'IDT-1'!E21</f>
        <v>0</v>
      </c>
      <c r="AF21" s="24"/>
      <c r="AG21">
        <f t="shared" si="2"/>
        <v>130.96807475710415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0.60264000000000006</v>
      </c>
      <c r="E22">
        <f>GT_NG!S22</f>
        <v>1.7569122395068977</v>
      </c>
      <c r="F22">
        <f>GT_Spot!S22</f>
        <v>0</v>
      </c>
      <c r="G22">
        <f>PPCL_NG!S22</f>
        <v>46.05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44.726135364313933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69.7</v>
      </c>
      <c r="AB22" s="75">
        <f>-STOA!Q22</f>
        <v>0</v>
      </c>
      <c r="AC22">
        <f t="shared" si="0"/>
        <v>1.7076128467166904</v>
      </c>
      <c r="AD22">
        <f t="shared" si="1"/>
        <v>130.96807475710415</v>
      </c>
      <c r="AE22">
        <f>'IDT-1'!E22</f>
        <v>0</v>
      </c>
      <c r="AF22" s="24"/>
      <c r="AG22">
        <f t="shared" si="2"/>
        <v>130.96807475710415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0.60264000000000006</v>
      </c>
      <c r="E23">
        <f>GT_NG!S23</f>
        <v>1.7569122395068977</v>
      </c>
      <c r="F23">
        <f>GT_Spot!S23</f>
        <v>0</v>
      </c>
      <c r="G23">
        <f>PPCL_NG!S23</f>
        <v>46.05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44.757793192499946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-30</v>
      </c>
      <c r="AA23" s="75">
        <f>STOA!K23</f>
        <v>69.7</v>
      </c>
      <c r="AB23" s="75">
        <f>-STOA!Q23</f>
        <v>0</v>
      </c>
      <c r="AC23">
        <f t="shared" si="0"/>
        <v>1.7078914356047272</v>
      </c>
      <c r="AD23">
        <f t="shared" si="1"/>
        <v>130.99945399640211</v>
      </c>
      <c r="AE23">
        <f>'IDT-1'!E23</f>
        <v>0</v>
      </c>
      <c r="AF23" s="24"/>
      <c r="AG23">
        <f t="shared" si="2"/>
        <v>130.99945399640211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0.60264000000000006</v>
      </c>
      <c r="E24">
        <f>GT_NG!S24</f>
        <v>1.7566457501426127</v>
      </c>
      <c r="F24">
        <f>GT_Spot!S24</f>
        <v>0</v>
      </c>
      <c r="G24">
        <f>PPCL_NG!S24</f>
        <v>46.05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44.933211579763231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-30</v>
      </c>
      <c r="AA24" s="75">
        <f>STOA!K24</f>
        <v>69.7</v>
      </c>
      <c r="AB24" s="75">
        <f>-STOA!Q24</f>
        <v>0</v>
      </c>
      <c r="AC24">
        <f t="shared" si="0"/>
        <v>1.7094327723062386</v>
      </c>
      <c r="AD24">
        <f t="shared" si="1"/>
        <v>131.17306455759962</v>
      </c>
      <c r="AE24">
        <f>'IDT-1'!E24</f>
        <v>0</v>
      </c>
      <c r="AF24" s="24"/>
      <c r="AG24">
        <f t="shared" si="2"/>
        <v>131.17306455759962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0.60264000000000006</v>
      </c>
      <c r="E25">
        <f>GT_NG!S25</f>
        <v>1.7566457501426127</v>
      </c>
      <c r="F25">
        <f>GT_Spot!S25</f>
        <v>0</v>
      </c>
      <c r="G25">
        <f>PPCL_NG!S25</f>
        <v>46.05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44.925690232916054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-30</v>
      </c>
      <c r="AA25" s="75">
        <f>STOA!K25</f>
        <v>69.7</v>
      </c>
      <c r="AB25" s="75">
        <f>-STOA!Q25</f>
        <v>0</v>
      </c>
      <c r="AC25">
        <f t="shared" si="0"/>
        <v>1.7093665844539832</v>
      </c>
      <c r="AD25">
        <f t="shared" si="1"/>
        <v>131.16560939860469</v>
      </c>
      <c r="AE25">
        <f>'IDT-1'!E25</f>
        <v>0</v>
      </c>
      <c r="AF25" s="24"/>
      <c r="AG25">
        <f t="shared" si="2"/>
        <v>131.16560939860469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0.60264000000000006</v>
      </c>
      <c r="E26">
        <f>GT_NG!S26</f>
        <v>1.7566457501426127</v>
      </c>
      <c r="F26">
        <f>GT_Spot!S26</f>
        <v>0</v>
      </c>
      <c r="G26">
        <f>PPCL_NG!S26</f>
        <v>46.05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44.925577165017884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69.7</v>
      </c>
      <c r="AB26" s="75">
        <f>-STOA!Q26</f>
        <v>0</v>
      </c>
      <c r="AC26">
        <f t="shared" si="0"/>
        <v>1.7093655894564794</v>
      </c>
      <c r="AD26">
        <f t="shared" si="1"/>
        <v>131.16549732570402</v>
      </c>
      <c r="AE26">
        <f>'IDT-1'!E26</f>
        <v>0</v>
      </c>
      <c r="AF26" s="24"/>
      <c r="AG26">
        <f t="shared" si="2"/>
        <v>131.16549732570402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0.60264000000000006</v>
      </c>
      <c r="E27">
        <f>GT_NG!S27</f>
        <v>1.8069004847447963</v>
      </c>
      <c r="F27">
        <f>GT_Spot!S27</f>
        <v>0</v>
      </c>
      <c r="G27">
        <f>PPCL_NG!S27</f>
        <v>46.05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43.949479446011132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-30</v>
      </c>
      <c r="AA27" s="75">
        <f>STOA!K27</f>
        <v>69.7</v>
      </c>
      <c r="AB27" s="75">
        <f>-STOA!Q27</f>
        <v>0</v>
      </c>
      <c r="AC27">
        <f t="shared" si="0"/>
        <v>1.7012181711937193</v>
      </c>
      <c r="AD27">
        <f t="shared" si="1"/>
        <v>130.24780175956221</v>
      </c>
      <c r="AE27">
        <f>'IDT-1'!E27</f>
        <v>0</v>
      </c>
      <c r="AF27" s="24"/>
      <c r="AG27">
        <f t="shared" si="2"/>
        <v>130.24780175956221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0.60264000000000006</v>
      </c>
      <c r="E28">
        <f>GT_NG!S28</f>
        <v>1.8069004847447963</v>
      </c>
      <c r="F28">
        <f>GT_Spot!S28</f>
        <v>0</v>
      </c>
      <c r="G28">
        <f>PPCL_NG!S28</f>
        <v>46.05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46.859479446011136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69.7</v>
      </c>
      <c r="AB28" s="75">
        <f>-STOA!Q28</f>
        <v>0</v>
      </c>
      <c r="AC28">
        <f t="shared" si="0"/>
        <v>1.7268261711937192</v>
      </c>
      <c r="AD28">
        <f t="shared" si="1"/>
        <v>133.13219375956223</v>
      </c>
      <c r="AE28">
        <f>'IDT-1'!E28</f>
        <v>0</v>
      </c>
      <c r="AF28" s="24"/>
      <c r="AG28">
        <f t="shared" si="2"/>
        <v>133.13219375956223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0.60264000000000006</v>
      </c>
      <c r="E29">
        <f>GT_NG!S29</f>
        <v>1.8069004847447963</v>
      </c>
      <c r="F29">
        <f>GT_Spot!S29</f>
        <v>0</v>
      </c>
      <c r="G29">
        <f>PPCL_NG!S29</f>
        <v>46.05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51.699479446011132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-30</v>
      </c>
      <c r="AA29" s="75">
        <f>STOA!K29</f>
        <v>69.7</v>
      </c>
      <c r="AB29" s="75">
        <f>-STOA!Q29</f>
        <v>0</v>
      </c>
      <c r="AC29">
        <f t="shared" si="0"/>
        <v>1.7694181711937194</v>
      </c>
      <c r="AD29">
        <f t="shared" si="1"/>
        <v>137.92960175956222</v>
      </c>
      <c r="AE29">
        <f>'IDT-1'!E29</f>
        <v>0</v>
      </c>
      <c r="AF29" s="24"/>
      <c r="AG29">
        <f t="shared" si="2"/>
        <v>137.92960175956222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0.60264000000000006</v>
      </c>
      <c r="E30">
        <f>GT_NG!S30</f>
        <v>1.8069004847447963</v>
      </c>
      <c r="F30">
        <f>GT_Spot!S30</f>
        <v>0</v>
      </c>
      <c r="G30">
        <f>PPCL_NG!S30</f>
        <v>46.05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57.266391364603358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-30</v>
      </c>
      <c r="AA30" s="75">
        <f>STOA!K30</f>
        <v>69.7</v>
      </c>
      <c r="AB30" s="75">
        <f>-STOA!Q30</f>
        <v>0</v>
      </c>
      <c r="AC30">
        <f t="shared" si="0"/>
        <v>1.8184069960773308</v>
      </c>
      <c r="AD30">
        <f t="shared" si="1"/>
        <v>143.44752485327083</v>
      </c>
      <c r="AE30">
        <f>'IDT-1'!E30</f>
        <v>0</v>
      </c>
      <c r="AF30" s="24"/>
      <c r="AG30">
        <f t="shared" si="2"/>
        <v>143.44752485327083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0.60264000000000006</v>
      </c>
      <c r="E31">
        <f>GT_NG!S31</f>
        <v>1.7566457501426127</v>
      </c>
      <c r="F31">
        <f>GT_Spot!S31</f>
        <v>0</v>
      </c>
      <c r="G31">
        <f>PPCL_NG!S31</f>
        <v>46.05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57.266528009708175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-20</v>
      </c>
      <c r="AA31" s="75">
        <f>STOA!K31</f>
        <v>69.7</v>
      </c>
      <c r="AB31" s="75">
        <f>-STOA!Q31</f>
        <v>0</v>
      </c>
      <c r="AC31">
        <f t="shared" si="0"/>
        <v>1.7291846816678009</v>
      </c>
      <c r="AD31">
        <f t="shared" si="1"/>
        <v>153.486629078183</v>
      </c>
      <c r="AE31">
        <f>'IDT-1'!E31</f>
        <v>0</v>
      </c>
      <c r="AF31" s="24"/>
      <c r="AG31">
        <f t="shared" si="2"/>
        <v>153.486629078183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0.60264000000000006</v>
      </c>
      <c r="E32">
        <f>GT_NG!S32</f>
        <v>1.7566457501426127</v>
      </c>
      <c r="F32">
        <f>GT_Spot!S32</f>
        <v>0</v>
      </c>
      <c r="G32">
        <f>PPCL_NG!S32</f>
        <v>46.05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66.946528009708175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-20</v>
      </c>
      <c r="AA32" s="75">
        <f>STOA!K32</f>
        <v>69.7</v>
      </c>
      <c r="AB32" s="75">
        <f>-STOA!Q32</f>
        <v>0</v>
      </c>
      <c r="AC32">
        <f t="shared" si="0"/>
        <v>1.8143686816678006</v>
      </c>
      <c r="AD32">
        <f t="shared" si="1"/>
        <v>163.08144507818301</v>
      </c>
      <c r="AE32">
        <f>'IDT-1'!E32</f>
        <v>0</v>
      </c>
      <c r="AF32" s="24"/>
      <c r="AG32">
        <f t="shared" si="2"/>
        <v>163.08144507818301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0.60264000000000006</v>
      </c>
      <c r="E33">
        <f>GT_NG!S33</f>
        <v>1.7569122395068977</v>
      </c>
      <c r="F33">
        <f>GT_Spot!S33</f>
        <v>0</v>
      </c>
      <c r="G33">
        <f>PPCL_NG!S33</f>
        <v>46.05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71.777561085491101</v>
      </c>
      <c r="P33" s="36">
        <v>0</v>
      </c>
      <c r="Q33" s="36">
        <v>0</v>
      </c>
      <c r="R33" s="38">
        <v>0</v>
      </c>
      <c r="S33" s="38">
        <v>0.39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-20</v>
      </c>
      <c r="AA33" s="75">
        <f>STOA!K33</f>
        <v>69.7</v>
      </c>
      <c r="AB33" s="75">
        <f>-STOA!Q33</f>
        <v>0</v>
      </c>
      <c r="AC33">
        <f t="shared" si="0"/>
        <v>1.8568841178410962</v>
      </c>
      <c r="AD33">
        <f t="shared" si="1"/>
        <v>167.87022920715691</v>
      </c>
      <c r="AE33">
        <f>'IDT-1'!E33</f>
        <v>0</v>
      </c>
      <c r="AF33" s="24"/>
      <c r="AG33">
        <f t="shared" si="2"/>
        <v>167.87022920715691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0.60264000000000006</v>
      </c>
      <c r="E34">
        <f>GT_NG!S34</f>
        <v>1.7569122395068977</v>
      </c>
      <c r="F34">
        <f>GT_Spot!S34</f>
        <v>0</v>
      </c>
      <c r="G34">
        <f>PPCL_NG!S34</f>
        <v>46.05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81.457558856236645</v>
      </c>
      <c r="P34" s="36">
        <v>0</v>
      </c>
      <c r="Q34" s="36">
        <v>0</v>
      </c>
      <c r="R34" s="38">
        <v>0</v>
      </c>
      <c r="S34" s="38">
        <v>0.39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-20</v>
      </c>
      <c r="AA34" s="75">
        <f>STOA!K34</f>
        <v>69.7</v>
      </c>
      <c r="AB34" s="75">
        <f>-STOA!Q34</f>
        <v>0</v>
      </c>
      <c r="AC34">
        <f t="shared" si="0"/>
        <v>1.9420680982236569</v>
      </c>
      <c r="AD34">
        <f t="shared" si="1"/>
        <v>177.46504299751987</v>
      </c>
      <c r="AE34">
        <f>'IDT-1'!E34</f>
        <v>0</v>
      </c>
      <c r="AF34" s="24"/>
      <c r="AG34">
        <f t="shared" si="2"/>
        <v>177.46504299751987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0.60264000000000006</v>
      </c>
      <c r="E35">
        <f>GT_NG!S35</f>
        <v>1.7569122395068977</v>
      </c>
      <c r="F35">
        <f>GT_Spot!S35</f>
        <v>0</v>
      </c>
      <c r="G35">
        <f>PPCL_NG!S35</f>
        <v>46.05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74.067093057478942</v>
      </c>
      <c r="P35" s="36">
        <v>0</v>
      </c>
      <c r="Q35" s="36">
        <v>0</v>
      </c>
      <c r="R35" s="38">
        <v>0</v>
      </c>
      <c r="S35" s="38">
        <v>0.39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69.7</v>
      </c>
      <c r="AB35" s="75">
        <f>-STOA!Q35</f>
        <v>0</v>
      </c>
      <c r="AC35">
        <f t="shared" si="0"/>
        <v>1.699469448750683</v>
      </c>
      <c r="AD35">
        <f t="shared" si="1"/>
        <v>190.31717584823517</v>
      </c>
      <c r="AE35">
        <f>'IDT-1'!E35</f>
        <v>0</v>
      </c>
      <c r="AF35" s="24"/>
      <c r="AG35">
        <f t="shared" si="2"/>
        <v>190.31717584823517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0.60264000000000006</v>
      </c>
      <c r="E36">
        <f>GT_NG!S36</f>
        <v>1.7569122395068977</v>
      </c>
      <c r="F36">
        <f>GT_Spot!S36</f>
        <v>0</v>
      </c>
      <c r="G36">
        <f>PPCL_NG!S36</f>
        <v>46.05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86.657093057478946</v>
      </c>
      <c r="P36" s="36">
        <v>0</v>
      </c>
      <c r="Q36" s="36">
        <v>0</v>
      </c>
      <c r="R36" s="38">
        <v>0</v>
      </c>
      <c r="S36" s="38">
        <v>0.39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69.7</v>
      </c>
      <c r="AB36" s="75">
        <f>-STOA!Q36</f>
        <v>0</v>
      </c>
      <c r="AC36">
        <f t="shared" si="0"/>
        <v>1.8102614487506827</v>
      </c>
      <c r="AD36">
        <f t="shared" si="1"/>
        <v>202.79638384823517</v>
      </c>
      <c r="AE36">
        <f>'IDT-1'!E36</f>
        <v>0</v>
      </c>
      <c r="AF36" s="24"/>
      <c r="AG36">
        <f t="shared" si="2"/>
        <v>202.79638384823517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0.60264000000000006</v>
      </c>
      <c r="E37">
        <f>GT_NG!S37</f>
        <v>1.7569122395068977</v>
      </c>
      <c r="F37">
        <f>GT_Spot!S37</f>
        <v>0</v>
      </c>
      <c r="G37">
        <f>PPCL_NG!S37</f>
        <v>46.05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100.20929027152002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69.7</v>
      </c>
      <c r="AB37" s="75">
        <f>-STOA!Q37</f>
        <v>0</v>
      </c>
      <c r="AC37">
        <f t="shared" si="0"/>
        <v>1.9295207842342443</v>
      </c>
      <c r="AD37">
        <f t="shared" si="1"/>
        <v>216.22932172679262</v>
      </c>
      <c r="AE37">
        <f>'IDT-1'!E37</f>
        <v>0</v>
      </c>
      <c r="AF37" s="24"/>
      <c r="AG37">
        <f t="shared" si="2"/>
        <v>216.22932172679262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0.60264000000000006</v>
      </c>
      <c r="E38">
        <f>GT_NG!S38</f>
        <v>1.7569122395068977</v>
      </c>
      <c r="F38">
        <f>GT_Spot!S38</f>
        <v>0</v>
      </c>
      <c r="G38">
        <f>PPCL_NG!S38</f>
        <v>46.05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101.69929027152001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69.7</v>
      </c>
      <c r="AB38" s="75">
        <f>-STOA!Q38</f>
        <v>0</v>
      </c>
      <c r="AC38">
        <f t="shared" si="0"/>
        <v>1.9426327842342443</v>
      </c>
      <c r="AD38">
        <f t="shared" si="1"/>
        <v>217.70620972679265</v>
      </c>
      <c r="AE38">
        <f>'IDT-1'!E38</f>
        <v>0</v>
      </c>
      <c r="AF38" s="24"/>
      <c r="AG38">
        <f t="shared" si="2"/>
        <v>217.70620972679265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0.60264000000000006</v>
      </c>
      <c r="E39">
        <f>GT_NG!S39</f>
        <v>1.7416788963897856</v>
      </c>
      <c r="F39">
        <f>GT_Spot!S39</f>
        <v>0</v>
      </c>
      <c r="G39">
        <f>PPCL_NG!S39</f>
        <v>46.05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99.038815427118578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93.9</v>
      </c>
      <c r="AB39" s="75">
        <f>-STOA!Q39</f>
        <v>0</v>
      </c>
      <c r="AC39">
        <f t="shared" si="0"/>
        <v>2.132046552184081</v>
      </c>
      <c r="AD39">
        <f t="shared" si="1"/>
        <v>239.04108777132427</v>
      </c>
      <c r="AE39">
        <f>'IDT-1'!E39</f>
        <v>0</v>
      </c>
      <c r="AF39" s="24"/>
      <c r="AG39">
        <f t="shared" si="2"/>
        <v>239.04108777132427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0.60264000000000006</v>
      </c>
      <c r="E40">
        <f>GT_NG!S40</f>
        <v>1.7416788963897856</v>
      </c>
      <c r="F40">
        <f>GT_Spot!S40</f>
        <v>0</v>
      </c>
      <c r="G40">
        <f>PPCL_NG!S40</f>
        <v>46.05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99.063633502846344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93.9</v>
      </c>
      <c r="AB40" s="75">
        <f>-STOA!Q40</f>
        <v>0</v>
      </c>
      <c r="AC40">
        <f t="shared" si="0"/>
        <v>2.1322649512504852</v>
      </c>
      <c r="AD40">
        <f t="shared" si="1"/>
        <v>239.06568744798565</v>
      </c>
      <c r="AE40">
        <f>'IDT-1'!E40</f>
        <v>0</v>
      </c>
      <c r="AF40" s="24"/>
      <c r="AG40">
        <f t="shared" si="2"/>
        <v>239.06568744798565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0.60264000000000006</v>
      </c>
      <c r="E41">
        <f>GT_NG!S41</f>
        <v>1.7416788963897856</v>
      </c>
      <c r="F41">
        <f>GT_Spot!S41</f>
        <v>0</v>
      </c>
      <c r="G41">
        <f>PPCL_NG!S41</f>
        <v>46.05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99.063635732100806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93.9</v>
      </c>
      <c r="AB41" s="75">
        <f>-STOA!Q41</f>
        <v>0</v>
      </c>
      <c r="AC41">
        <f t="shared" si="0"/>
        <v>2.3622089708679246</v>
      </c>
      <c r="AD41">
        <f t="shared" si="1"/>
        <v>264.96574565762268</v>
      </c>
      <c r="AE41">
        <f>'IDT-1'!E41</f>
        <v>0</v>
      </c>
      <c r="AF41" s="24"/>
      <c r="AG41">
        <f t="shared" si="2"/>
        <v>264.96574565762268</v>
      </c>
      <c r="AI41" s="34">
        <f>PXIL!K41</f>
        <v>0</v>
      </c>
      <c r="AJ41" s="34">
        <f>PXIL!Q41</f>
        <v>0</v>
      </c>
      <c r="AK41" s="34">
        <f>RTM_IEX!K41</f>
        <v>26.13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0.60264000000000006</v>
      </c>
      <c r="E42">
        <f>GT_NG!S42</f>
        <v>1.7416788963897856</v>
      </c>
      <c r="F42">
        <f>GT_Spot!S42</f>
        <v>0</v>
      </c>
      <c r="G42">
        <f>PPCL_NG!S42</f>
        <v>46.05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99.072295946734585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93.9</v>
      </c>
      <c r="AB42" s="75">
        <f>-STOA!Q42</f>
        <v>0</v>
      </c>
      <c r="AC42">
        <f t="shared" si="0"/>
        <v>2.4560931807567021</v>
      </c>
      <c r="AD42">
        <f t="shared" si="1"/>
        <v>275.54052166236767</v>
      </c>
      <c r="AE42">
        <f>'IDT-1'!E42</f>
        <v>0</v>
      </c>
      <c r="AF42" s="24"/>
      <c r="AG42">
        <f t="shared" si="2"/>
        <v>275.54052166236767</v>
      </c>
      <c r="AI42" s="34">
        <f>PXIL!K42</f>
        <v>0</v>
      </c>
      <c r="AJ42" s="34">
        <f>PXIL!Q42</f>
        <v>0</v>
      </c>
      <c r="AK42" s="34">
        <f>RTM_IEX!K42</f>
        <v>36.79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0.60264000000000006</v>
      </c>
      <c r="E43">
        <f>GT_NG!S43</f>
        <v>1.6913413560316992</v>
      </c>
      <c r="F43">
        <f>GT_Spot!S43</f>
        <v>0</v>
      </c>
      <c r="G43">
        <f>PPCL_NG!S43</f>
        <v>46.05</v>
      </c>
      <c r="H43">
        <f>PPCL_Spot!S43</f>
        <v>0</v>
      </c>
      <c r="I43">
        <f>Bawana_NG!S43</f>
        <v>-0.55000000000000016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99.097746894180062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93.9</v>
      </c>
      <c r="AB43" s="75">
        <f>-STOA!Q43</f>
        <v>0</v>
      </c>
      <c r="AC43">
        <f t="shared" si="0"/>
        <v>2.5495061787390711</v>
      </c>
      <c r="AD43">
        <f t="shared" si="1"/>
        <v>286.06222207147266</v>
      </c>
      <c r="AE43">
        <f>'IDT-1'!E43</f>
        <v>0</v>
      </c>
      <c r="AF43" s="24"/>
      <c r="AG43">
        <f t="shared" si="2"/>
        <v>286.06222207147266</v>
      </c>
      <c r="AI43" s="34">
        <f>PXIL!K43</f>
        <v>0</v>
      </c>
      <c r="AJ43" s="34">
        <f>PXIL!Q43</f>
        <v>0</v>
      </c>
      <c r="AK43" s="34">
        <f>RTM_IEX!K43</f>
        <v>47.43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0.60264000000000006</v>
      </c>
      <c r="E44">
        <f>GT_NG!S44</f>
        <v>1.6913413560316992</v>
      </c>
      <c r="F44">
        <f>GT_Spot!S44</f>
        <v>0</v>
      </c>
      <c r="G44">
        <f>PPCL_NG!S44</f>
        <v>46.05</v>
      </c>
      <c r="H44">
        <f>PPCL_Spot!S44</f>
        <v>0</v>
      </c>
      <c r="I44">
        <f>Bawana_NG!S44</f>
        <v>-0.55000000000000016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99.132627630878673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93.9</v>
      </c>
      <c r="AB44" s="75">
        <f>-STOA!Q44</f>
        <v>0</v>
      </c>
      <c r="AC44">
        <f t="shared" si="0"/>
        <v>2.6009411292220186</v>
      </c>
      <c r="AD44">
        <f t="shared" si="1"/>
        <v>291.85566785768833</v>
      </c>
      <c r="AE44">
        <f>'IDT-1'!E44</f>
        <v>0</v>
      </c>
      <c r="AF44" s="24"/>
      <c r="AG44">
        <f t="shared" si="2"/>
        <v>291.85566785768833</v>
      </c>
      <c r="AI44" s="34">
        <f>PXIL!K44</f>
        <v>0</v>
      </c>
      <c r="AJ44" s="34">
        <f>PXIL!Q44</f>
        <v>0</v>
      </c>
      <c r="AK44" s="34">
        <f>RTM_IEX!K44</f>
        <v>53.24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0.60264000000000006</v>
      </c>
      <c r="E45">
        <f>GT_NG!S45</f>
        <v>1.6913413560316992</v>
      </c>
      <c r="F45">
        <f>GT_Spot!S45</f>
        <v>0</v>
      </c>
      <c r="G45">
        <f>PPCL_NG!S45</f>
        <v>46.05</v>
      </c>
      <c r="H45">
        <f>PPCL_Spot!S45</f>
        <v>0</v>
      </c>
      <c r="I45">
        <f>Bawana_NG!S45</f>
        <v>-0.55000000000000016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99.132629859706242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93.9</v>
      </c>
      <c r="AB45" s="75">
        <f>-STOA!Q45</f>
        <v>0</v>
      </c>
      <c r="AC45">
        <f t="shared" si="0"/>
        <v>2.6180131488357015</v>
      </c>
      <c r="AD45">
        <f t="shared" si="1"/>
        <v>293.77859806690225</v>
      </c>
      <c r="AE45">
        <f>'IDT-1'!E45</f>
        <v>0</v>
      </c>
      <c r="AF45" s="24"/>
      <c r="AG45">
        <f t="shared" si="2"/>
        <v>293.77859806690225</v>
      </c>
      <c r="AI45" s="34">
        <f>PXIL!K45</f>
        <v>0</v>
      </c>
      <c r="AJ45" s="34">
        <f>PXIL!Q45</f>
        <v>0</v>
      </c>
      <c r="AK45" s="34">
        <f>RTM_IEX!K45</f>
        <v>55.18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0.60264000000000006</v>
      </c>
      <c r="E46">
        <f>GT_NG!S46</f>
        <v>1.6921960072595279</v>
      </c>
      <c r="F46">
        <f>GT_Spot!S46</f>
        <v>0</v>
      </c>
      <c r="G46">
        <f>PPCL_NG!S46</f>
        <v>46.05</v>
      </c>
      <c r="H46">
        <f>PPCL_Spot!S46</f>
        <v>0</v>
      </c>
      <c r="I46">
        <f>Bawana_NG!S46</f>
        <v>-0.55000000000000016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99.153557410194381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93.9</v>
      </c>
      <c r="AB46" s="75">
        <f>-STOA!Q46</f>
        <v>0</v>
      </c>
      <c r="AC46">
        <f t="shared" si="0"/>
        <v>2.7289088322108017</v>
      </c>
      <c r="AD46">
        <f t="shared" si="1"/>
        <v>306.26948458524311</v>
      </c>
      <c r="AE46">
        <f>'IDT-1'!E46</f>
        <v>0</v>
      </c>
      <c r="AF46" s="24"/>
      <c r="AG46">
        <f t="shared" si="2"/>
        <v>306.26948458524311</v>
      </c>
      <c r="AI46" s="34">
        <f>PXIL!K46</f>
        <v>0</v>
      </c>
      <c r="AJ46" s="34">
        <f>PXIL!Q46</f>
        <v>0</v>
      </c>
      <c r="AK46" s="34">
        <f>RTM_IEX!K46</f>
        <v>67.760000000000005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0.60264000000000006</v>
      </c>
      <c r="E47">
        <f>GT_NG!S47</f>
        <v>1.6921960072595279</v>
      </c>
      <c r="F47">
        <f>GT_Spot!S47</f>
        <v>0</v>
      </c>
      <c r="G47">
        <f>PPCL_NG!S47</f>
        <v>37.11</v>
      </c>
      <c r="H47">
        <f>PPCL_Spot!S47</f>
        <v>0</v>
      </c>
      <c r="I47">
        <f>Bawana_NG!S47</f>
        <v>-0.55000000000000016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99.191794151298168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93.9</v>
      </c>
      <c r="AB47" s="75">
        <f>-STOA!Q47</f>
        <v>0</v>
      </c>
      <c r="AC47">
        <f t="shared" si="0"/>
        <v>2.6250533155325151</v>
      </c>
      <c r="AD47">
        <f t="shared" si="1"/>
        <v>294.57157684302518</v>
      </c>
      <c r="AE47">
        <f>'IDT-1'!E47</f>
        <v>0</v>
      </c>
      <c r="AF47" s="24"/>
      <c r="AG47">
        <f t="shared" si="2"/>
        <v>294.57157684302518</v>
      </c>
      <c r="AI47" s="34">
        <f>PXIL!K47</f>
        <v>0</v>
      </c>
      <c r="AJ47" s="34">
        <f>PXIL!Q47</f>
        <v>0</v>
      </c>
      <c r="AK47" s="34">
        <f>RTM_IEX!K47</f>
        <v>64.86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0.60264000000000006</v>
      </c>
      <c r="E48">
        <f>GT_NG!S48</f>
        <v>1.6413365588146354</v>
      </c>
      <c r="F48">
        <f>GT_Spot!S48</f>
        <v>0</v>
      </c>
      <c r="G48">
        <f>PPCL_NG!S48</f>
        <v>37.11</v>
      </c>
      <c r="H48">
        <f>PPCL_Spot!S48</f>
        <v>0</v>
      </c>
      <c r="I48">
        <f>Bawana_NG!S48</f>
        <v>-0.55000000000000016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99.204365491988924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93.9</v>
      </c>
      <c r="AB48" s="75">
        <f>-STOA!Q48</f>
        <v>0</v>
      </c>
      <c r="AC48">
        <f t="shared" si="0"/>
        <v>2.6246283801842787</v>
      </c>
      <c r="AD48">
        <f t="shared" si="1"/>
        <v>294.52371367061926</v>
      </c>
      <c r="AE48">
        <f>'IDT-1'!E48</f>
        <v>0</v>
      </c>
      <c r="AF48" s="24"/>
      <c r="AG48">
        <f t="shared" si="2"/>
        <v>294.52371367061926</v>
      </c>
      <c r="AI48" s="34">
        <f>PXIL!K48</f>
        <v>0</v>
      </c>
      <c r="AJ48" s="34">
        <f>PXIL!Q48</f>
        <v>0</v>
      </c>
      <c r="AK48" s="34">
        <f>RTM_IEX!K48</f>
        <v>64.849999999999994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0.60264000000000006</v>
      </c>
      <c r="E49">
        <f>GT_NG!S49</f>
        <v>1.6413365588146354</v>
      </c>
      <c r="F49">
        <f>GT_Spot!S49</f>
        <v>0</v>
      </c>
      <c r="G49">
        <f>PPCL_NG!S49</f>
        <v>46.05</v>
      </c>
      <c r="H49">
        <f>PPCL_Spot!S49</f>
        <v>0</v>
      </c>
      <c r="I49">
        <f>Bawana_NG!S49</f>
        <v>-0.35999999999999993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99.176589599543831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93.9</v>
      </c>
      <c r="AB49" s="75">
        <f>-STOA!Q49</f>
        <v>0</v>
      </c>
      <c r="AC49">
        <f t="shared" si="0"/>
        <v>2.7865531081015451</v>
      </c>
      <c r="AD49">
        <f t="shared" si="1"/>
        <v>313.14401305025694</v>
      </c>
      <c r="AE49">
        <f>'IDT-1'!E49</f>
        <v>0</v>
      </c>
      <c r="AF49" s="24"/>
      <c r="AG49">
        <f t="shared" si="2"/>
        <v>313.14401305025694</v>
      </c>
      <c r="AI49" s="34">
        <f>PXIL!K49</f>
        <v>0</v>
      </c>
      <c r="AJ49" s="34">
        <f>PXIL!Q49</f>
        <v>0</v>
      </c>
      <c r="AK49" s="34">
        <f>RTM_IEX!K49</f>
        <v>74.53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0.60264000000000006</v>
      </c>
      <c r="E50">
        <f>GT_NG!S50</f>
        <v>1.6413365588146354</v>
      </c>
      <c r="F50">
        <f>GT_Spot!S50</f>
        <v>0</v>
      </c>
      <c r="G50">
        <f>PPCL_NG!S50</f>
        <v>46.05</v>
      </c>
      <c r="H50">
        <f>PPCL_Spot!S50</f>
        <v>0</v>
      </c>
      <c r="I50">
        <f>Bawana_NG!S50</f>
        <v>-0.35999999999999993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99.176587370716277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93.9</v>
      </c>
      <c r="AB50" s="75">
        <f>-STOA!Q50</f>
        <v>0</v>
      </c>
      <c r="AC50">
        <f t="shared" si="0"/>
        <v>2.7099050884878624</v>
      </c>
      <c r="AD50">
        <f t="shared" si="1"/>
        <v>304.51065884104304</v>
      </c>
      <c r="AE50">
        <f>'IDT-1'!E50</f>
        <v>0</v>
      </c>
      <c r="AF50" s="24"/>
      <c r="AG50">
        <f t="shared" si="2"/>
        <v>304.51065884104304</v>
      </c>
      <c r="AI50" s="34">
        <f>PXIL!K50</f>
        <v>0</v>
      </c>
      <c r="AJ50" s="34">
        <f>PXIL!Q50</f>
        <v>0</v>
      </c>
      <c r="AK50" s="34">
        <f>RTM_IEX!K50</f>
        <v>65.819999999999993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0.60264000000000006</v>
      </c>
      <c r="E51">
        <f>GT_NG!S51</f>
        <v>1.5909888116117326</v>
      </c>
      <c r="F51">
        <f>GT_Spot!S51</f>
        <v>0</v>
      </c>
      <c r="G51">
        <f>PPCL_NG!S51</f>
        <v>46.05</v>
      </c>
      <c r="H51">
        <f>PPCL_Spot!S51</f>
        <v>0</v>
      </c>
      <c r="I51">
        <f>Bawana_NG!S51</f>
        <v>-0.35999999999999993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99.111866999543835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93.9</v>
      </c>
      <c r="AB51" s="75">
        <f>-STOA!Q51</f>
        <v>0</v>
      </c>
      <c r="AC51">
        <f t="shared" si="0"/>
        <v>2.734412489046159</v>
      </c>
      <c r="AD51">
        <f t="shared" si="1"/>
        <v>307.2710833221094</v>
      </c>
      <c r="AE51">
        <f>'IDT-1'!E51</f>
        <v>0</v>
      </c>
      <c r="AF51" s="24"/>
      <c r="AG51">
        <f t="shared" si="2"/>
        <v>307.2710833221094</v>
      </c>
      <c r="AI51" s="34">
        <f>PXIL!K51</f>
        <v>0</v>
      </c>
      <c r="AJ51" s="34">
        <f>PXIL!Q51</f>
        <v>0</v>
      </c>
      <c r="AK51" s="34">
        <f>RTM_IEX!K51</f>
        <v>68.72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0.60264000000000006</v>
      </c>
      <c r="E52">
        <f>GT_NG!S52</f>
        <v>1.5909888116117326</v>
      </c>
      <c r="F52">
        <f>GT_Spot!S52</f>
        <v>0</v>
      </c>
      <c r="G52">
        <f>PPCL_NG!S52</f>
        <v>46.05</v>
      </c>
      <c r="H52">
        <f>PPCL_Spot!S52</f>
        <v>0</v>
      </c>
      <c r="I52">
        <f>Bawana_NG!S52</f>
        <v>-0.35999999999999993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99.161505471267631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93.9</v>
      </c>
      <c r="AB52" s="75">
        <f>-STOA!Q52</f>
        <v>0</v>
      </c>
      <c r="AC52">
        <f t="shared" si="0"/>
        <v>2.7348493075973286</v>
      </c>
      <c r="AD52">
        <f t="shared" si="1"/>
        <v>307.32028497528205</v>
      </c>
      <c r="AE52">
        <f>'IDT-1'!E52</f>
        <v>0</v>
      </c>
      <c r="AF52" s="24"/>
      <c r="AG52">
        <f t="shared" si="2"/>
        <v>307.32028497528205</v>
      </c>
      <c r="AI52" s="34">
        <f>PXIL!K52</f>
        <v>0</v>
      </c>
      <c r="AJ52" s="34">
        <f>PXIL!Q52</f>
        <v>0</v>
      </c>
      <c r="AK52" s="34">
        <f>RTM_IEX!K52</f>
        <v>68.72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0.60264000000000006</v>
      </c>
      <c r="E53">
        <f>GT_NG!S53</f>
        <v>1.5909888116117326</v>
      </c>
      <c r="F53">
        <f>GT_Spot!S53</f>
        <v>0</v>
      </c>
      <c r="G53">
        <f>PPCL_NG!S53</f>
        <v>46.05</v>
      </c>
      <c r="H53">
        <f>PPCL_Spot!S53</f>
        <v>0</v>
      </c>
      <c r="I53">
        <f>Bawana_NG!S53</f>
        <v>-0.35999999999999993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99.164303252413319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93.9</v>
      </c>
      <c r="AB53" s="75">
        <f>-STOA!Q53</f>
        <v>0</v>
      </c>
      <c r="AC53">
        <f t="shared" si="0"/>
        <v>2.7264259280714107</v>
      </c>
      <c r="AD53">
        <f t="shared" si="1"/>
        <v>306.37150613595361</v>
      </c>
      <c r="AE53">
        <f>'IDT-1'!E53</f>
        <v>0</v>
      </c>
      <c r="AF53" s="24"/>
      <c r="AG53">
        <f t="shared" si="2"/>
        <v>306.37150613595361</v>
      </c>
      <c r="AI53" s="34">
        <f>PXIL!K53</f>
        <v>0</v>
      </c>
      <c r="AJ53" s="34">
        <f>PXIL!Q53</f>
        <v>0</v>
      </c>
      <c r="AK53" s="34">
        <f>RTM_IEX!K53</f>
        <v>67.760000000000005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0.60264000000000006</v>
      </c>
      <c r="E54">
        <f>GT_NG!S54</f>
        <v>1.5909888116117326</v>
      </c>
      <c r="F54">
        <f>GT_Spot!S54</f>
        <v>0</v>
      </c>
      <c r="G54">
        <f>PPCL_NG!S54</f>
        <v>46.05</v>
      </c>
      <c r="H54">
        <f>PPCL_Spot!S54</f>
        <v>0</v>
      </c>
      <c r="I54">
        <f>Bawana_NG!S54</f>
        <v>-0.35999999999999993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99.176172797082359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93.9</v>
      </c>
      <c r="AB54" s="75">
        <f>-STOA!Q54</f>
        <v>0</v>
      </c>
      <c r="AC54">
        <f t="shared" si="0"/>
        <v>2.726530380064498</v>
      </c>
      <c r="AD54">
        <f t="shared" si="1"/>
        <v>306.38327122862961</v>
      </c>
      <c r="AE54">
        <f>'IDT-1'!E54</f>
        <v>0</v>
      </c>
      <c r="AF54" s="24"/>
      <c r="AG54">
        <f t="shared" si="2"/>
        <v>306.38327122862961</v>
      </c>
      <c r="AI54" s="34">
        <f>PXIL!K54</f>
        <v>0</v>
      </c>
      <c r="AJ54" s="34">
        <f>PXIL!Q54</f>
        <v>0</v>
      </c>
      <c r="AK54" s="34">
        <f>RTM_IEX!K54</f>
        <v>67.760000000000005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0.60264000000000006</v>
      </c>
      <c r="E55">
        <f>GT_NG!S55</f>
        <v>1.5913314624259431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-0.35999999999999993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99.158928288963835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93.9</v>
      </c>
      <c r="AB55" s="75">
        <f>-STOA!Q55</f>
        <v>0</v>
      </c>
      <c r="AC55">
        <f t="shared" si="0"/>
        <v>2.7342136437202202</v>
      </c>
      <c r="AD55">
        <f t="shared" si="1"/>
        <v>307.24868610766953</v>
      </c>
      <c r="AE55">
        <f>'IDT-1'!E55</f>
        <v>0</v>
      </c>
      <c r="AF55" s="24"/>
      <c r="AG55">
        <f t="shared" si="2"/>
        <v>307.24868610766953</v>
      </c>
      <c r="AI55" s="34">
        <f>PXIL!K55</f>
        <v>0</v>
      </c>
      <c r="AJ55" s="34">
        <f>PXIL!Q55</f>
        <v>0</v>
      </c>
      <c r="AK55" s="34">
        <f>RTM_IEX!K55</f>
        <v>69.7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0.60264000000000006</v>
      </c>
      <c r="E56">
        <f>GT_NG!S56</f>
        <v>1.5913314624259431</v>
      </c>
      <c r="F56">
        <f>GT_Spot!S56</f>
        <v>0</v>
      </c>
      <c r="G56">
        <f>PPCL_NG!S56</f>
        <v>45.3</v>
      </c>
      <c r="H56">
        <f>PPCL_Spot!S56</f>
        <v>0</v>
      </c>
      <c r="I56">
        <f>Bawana_NG!S56</f>
        <v>-0.35999999999999993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99.158926059922834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93.9</v>
      </c>
      <c r="AB56" s="75">
        <f>-STOA!Q56</f>
        <v>0</v>
      </c>
      <c r="AC56">
        <f t="shared" si="0"/>
        <v>2.7623736241046593</v>
      </c>
      <c r="AD56">
        <f t="shared" si="1"/>
        <v>310.42052389824408</v>
      </c>
      <c r="AE56">
        <f>'IDT-1'!E56</f>
        <v>0</v>
      </c>
      <c r="AF56" s="24"/>
      <c r="AG56">
        <f t="shared" si="2"/>
        <v>310.42052389824408</v>
      </c>
      <c r="AI56" s="34">
        <f>PXIL!K56</f>
        <v>0</v>
      </c>
      <c r="AJ56" s="34">
        <f>PXIL!Q56</f>
        <v>0</v>
      </c>
      <c r="AK56" s="34">
        <f>RTM_IEX!K56</f>
        <v>72.599999999999994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0.60264000000000006</v>
      </c>
      <c r="E57">
        <f>GT_NG!S57</f>
        <v>1.5913314624259431</v>
      </c>
      <c r="F57">
        <f>GT_Spot!S57</f>
        <v>0</v>
      </c>
      <c r="G57">
        <f>PPCL_NG!S57</f>
        <v>45.3</v>
      </c>
      <c r="H57">
        <f>PPCL_Spot!S57</f>
        <v>0</v>
      </c>
      <c r="I57">
        <f>Bawana_NG!S57</f>
        <v>-0.35999999999999993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99.085334570544561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93.9</v>
      </c>
      <c r="AB57" s="75">
        <f>-STOA!Q57</f>
        <v>0</v>
      </c>
      <c r="AC57">
        <f t="shared" si="0"/>
        <v>2.7617260189981305</v>
      </c>
      <c r="AD57">
        <f t="shared" si="1"/>
        <v>310.34758001397239</v>
      </c>
      <c r="AE57">
        <f>'IDT-1'!E57</f>
        <v>0</v>
      </c>
      <c r="AF57" s="24"/>
      <c r="AG57">
        <f t="shared" si="2"/>
        <v>310.34758001397239</v>
      </c>
      <c r="AI57" s="34">
        <f>PXIL!K57</f>
        <v>0</v>
      </c>
      <c r="AJ57" s="34">
        <f>PXIL!Q57</f>
        <v>0</v>
      </c>
      <c r="AK57" s="34">
        <f>RTM_IEX!K57</f>
        <v>72.599999999999994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0.60264000000000006</v>
      </c>
      <c r="E58">
        <f>GT_NG!S58</f>
        <v>1.5913314624259431</v>
      </c>
      <c r="F58">
        <f>GT_Spot!S58</f>
        <v>0</v>
      </c>
      <c r="G58">
        <f>PPCL_NG!S58</f>
        <v>45.3</v>
      </c>
      <c r="H58">
        <f>PPCL_Spot!S58</f>
        <v>0</v>
      </c>
      <c r="I58">
        <f>Bawana_NG!S58</f>
        <v>-0.35999999999999993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99.093933147161124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93.9</v>
      </c>
      <c r="AB58" s="75">
        <f>-STOA!Q58</f>
        <v>0</v>
      </c>
      <c r="AC58">
        <f t="shared" si="0"/>
        <v>2.7277456864723568</v>
      </c>
      <c r="AD58">
        <f t="shared" si="1"/>
        <v>306.52015892311471</v>
      </c>
      <c r="AE58">
        <f>'IDT-1'!E58</f>
        <v>0</v>
      </c>
      <c r="AF58" s="24"/>
      <c r="AG58">
        <f t="shared" si="2"/>
        <v>306.52015892311471</v>
      </c>
      <c r="AI58" s="34">
        <f>PXIL!K58</f>
        <v>0</v>
      </c>
      <c r="AJ58" s="34">
        <f>PXIL!Q58</f>
        <v>0</v>
      </c>
      <c r="AK58" s="34">
        <f>RTM_IEX!K58</f>
        <v>68.73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0.60264000000000006</v>
      </c>
      <c r="E59">
        <f>GT_NG!S59</f>
        <v>1.5913314624259431</v>
      </c>
      <c r="F59">
        <f>GT_Spot!S59</f>
        <v>0</v>
      </c>
      <c r="G59">
        <f>PPCL_NG!S59</f>
        <v>45.67697503476591</v>
      </c>
      <c r="H59">
        <f>PPCL_Spot!S59</f>
        <v>0</v>
      </c>
      <c r="I59">
        <f>Bawana_NG!S59</f>
        <v>-0.35999999999999993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99.189124551044841</v>
      </c>
      <c r="P59" s="36">
        <v>0</v>
      </c>
      <c r="Q59" s="36">
        <v>0</v>
      </c>
      <c r="R59" s="38">
        <v>0</v>
      </c>
      <c r="S59" s="38">
        <v>0.39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93.9</v>
      </c>
      <c r="AB59" s="75">
        <f>-STOA!Q59</f>
        <v>0</v>
      </c>
      <c r="AC59">
        <f t="shared" si="0"/>
        <v>2.7404367511324734</v>
      </c>
      <c r="AD59">
        <f t="shared" si="1"/>
        <v>307.94963429710424</v>
      </c>
      <c r="AE59">
        <f>'IDT-1'!E59</f>
        <v>0</v>
      </c>
      <c r="AF59" s="24"/>
      <c r="AG59">
        <f t="shared" si="2"/>
        <v>307.94963429710424</v>
      </c>
      <c r="AI59" s="34">
        <f>PXIL!K59</f>
        <v>0</v>
      </c>
      <c r="AJ59" s="34">
        <f>PXIL!Q59</f>
        <v>0</v>
      </c>
      <c r="AK59" s="34">
        <f>RTM_IEX!K59</f>
        <v>69.7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0.60264000000000006</v>
      </c>
      <c r="E60">
        <f>GT_NG!S60</f>
        <v>1.5913314624259431</v>
      </c>
      <c r="F60">
        <f>GT_Spot!S60</f>
        <v>0</v>
      </c>
      <c r="G60">
        <f>PPCL_NG!S60</f>
        <v>45.67697503476591</v>
      </c>
      <c r="H60">
        <f>PPCL_Spot!S60</f>
        <v>0</v>
      </c>
      <c r="I60">
        <f>Bawana_NG!S60</f>
        <v>-0.35999999999999993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99.209470464741997</v>
      </c>
      <c r="P60" s="36">
        <v>0</v>
      </c>
      <c r="Q60" s="36">
        <v>0</v>
      </c>
      <c r="R60" s="38">
        <v>0</v>
      </c>
      <c r="S60" s="38">
        <v>0.39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93.9</v>
      </c>
      <c r="AB60" s="75">
        <f>-STOA!Q60</f>
        <v>0</v>
      </c>
      <c r="AC60">
        <f t="shared" si="0"/>
        <v>2.7405277951730085</v>
      </c>
      <c r="AD60">
        <f t="shared" si="1"/>
        <v>307.95988916676077</v>
      </c>
      <c r="AE60">
        <f>'IDT-1'!E60</f>
        <v>0</v>
      </c>
      <c r="AF60" s="24"/>
      <c r="AG60">
        <f t="shared" si="2"/>
        <v>307.95988916676077</v>
      </c>
      <c r="AI60" s="34">
        <f>PXIL!K60</f>
        <v>0</v>
      </c>
      <c r="AJ60" s="34">
        <f>PXIL!Q60</f>
        <v>0</v>
      </c>
      <c r="AK60" s="34">
        <f>RTM_IEX!K60</f>
        <v>69.69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0.60264000000000006</v>
      </c>
      <c r="E61">
        <f>GT_NG!S61</f>
        <v>1.5913314624259431</v>
      </c>
      <c r="F61">
        <f>GT_Spot!S61</f>
        <v>0</v>
      </c>
      <c r="G61">
        <f>PPCL_NG!S61</f>
        <v>45.67697503476591</v>
      </c>
      <c r="H61">
        <f>PPCL_Spot!S61</f>
        <v>0</v>
      </c>
      <c r="I61">
        <f>Bawana_NG!S61</f>
        <v>-0.35999999999999993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99.222433858678357</v>
      </c>
      <c r="P61" s="36">
        <v>0</v>
      </c>
      <c r="Q61" s="36">
        <v>0</v>
      </c>
      <c r="R61" s="38">
        <v>0</v>
      </c>
      <c r="S61" s="38">
        <v>0.39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93.9</v>
      </c>
      <c r="AB61" s="75">
        <f>-STOA!Q61</f>
        <v>0</v>
      </c>
      <c r="AC61">
        <f t="shared" si="0"/>
        <v>2.6981378730396481</v>
      </c>
      <c r="AD61">
        <f t="shared" si="1"/>
        <v>303.18524248283057</v>
      </c>
      <c r="AE61">
        <f>'IDT-1'!E61</f>
        <v>0</v>
      </c>
      <c r="AF61" s="24"/>
      <c r="AG61">
        <f t="shared" si="2"/>
        <v>303.18524248283057</v>
      </c>
      <c r="AI61" s="34">
        <f>PXIL!K61</f>
        <v>0</v>
      </c>
      <c r="AJ61" s="34">
        <f>PXIL!Q61</f>
        <v>0</v>
      </c>
      <c r="AK61" s="34">
        <f>RTM_IEX!K61</f>
        <v>64.86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0.60264000000000006</v>
      </c>
      <c r="E62">
        <f>GT_NG!S62</f>
        <v>1.5913314624259431</v>
      </c>
      <c r="F62">
        <f>GT_Spot!S62</f>
        <v>0</v>
      </c>
      <c r="G62">
        <f>PPCL_NG!S62</f>
        <v>45.67697503476591</v>
      </c>
      <c r="H62">
        <f>PPCL_Spot!S62</f>
        <v>0</v>
      </c>
      <c r="I62">
        <f>Bawana_NG!S62</f>
        <v>-0.35999999999999993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99.320259227506355</v>
      </c>
      <c r="P62" s="36">
        <v>0</v>
      </c>
      <c r="Q62" s="36">
        <v>0</v>
      </c>
      <c r="R62" s="38">
        <v>0</v>
      </c>
      <c r="S62" s="38">
        <v>0.39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93.9</v>
      </c>
      <c r="AB62" s="75">
        <f>-STOA!Q62</f>
        <v>0</v>
      </c>
      <c r="AC62">
        <f t="shared" si="0"/>
        <v>2.6904627362853342</v>
      </c>
      <c r="AD62">
        <f t="shared" si="1"/>
        <v>302.32074298841286</v>
      </c>
      <c r="AE62">
        <f>'IDT-1'!E62</f>
        <v>0</v>
      </c>
      <c r="AF62" s="24"/>
      <c r="AG62">
        <f t="shared" si="2"/>
        <v>302.32074298841286</v>
      </c>
      <c r="AI62" s="34">
        <f>PXIL!K62</f>
        <v>0</v>
      </c>
      <c r="AJ62" s="34">
        <f>PXIL!Q62</f>
        <v>0</v>
      </c>
      <c r="AK62" s="34">
        <f>RTM_IEX!K62</f>
        <v>63.89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0.60264000000000006</v>
      </c>
      <c r="E63">
        <f>GT_NG!S63</f>
        <v>1.5913314624259431</v>
      </c>
      <c r="F63">
        <f>GT_Spot!S63</f>
        <v>0</v>
      </c>
      <c r="G63">
        <f>PPCL_NG!S63</f>
        <v>45.67697503476591</v>
      </c>
      <c r="H63">
        <f>PPCL_Spot!S63</f>
        <v>0</v>
      </c>
      <c r="I63">
        <f>Bawana_NG!S63</f>
        <v>-0.35999999999999993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99.322378248505643</v>
      </c>
      <c r="P63" s="36">
        <v>0</v>
      </c>
      <c r="Q63" s="36">
        <v>0</v>
      </c>
      <c r="R63" s="38">
        <v>0</v>
      </c>
      <c r="S63" s="38">
        <v>0.39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93.9</v>
      </c>
      <c r="AB63" s="75">
        <f>-STOA!Q63</f>
        <v>0</v>
      </c>
      <c r="AC63">
        <f t="shared" si="0"/>
        <v>2.7075533836701284</v>
      </c>
      <c r="AD63">
        <f t="shared" si="1"/>
        <v>304.24577136202737</v>
      </c>
      <c r="AE63">
        <f>'IDT-1'!E63</f>
        <v>0</v>
      </c>
      <c r="AF63" s="24"/>
      <c r="AG63">
        <f t="shared" si="2"/>
        <v>304.24577136202737</v>
      </c>
      <c r="AI63" s="34">
        <f>PXIL!K63</f>
        <v>0</v>
      </c>
      <c r="AJ63" s="34">
        <f>PXIL!Q63</f>
        <v>0</v>
      </c>
      <c r="AK63" s="34">
        <f>RTM_IEX!K63</f>
        <v>65.83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0.60264000000000006</v>
      </c>
      <c r="E64">
        <f>GT_NG!S64</f>
        <v>1.5913314624259431</v>
      </c>
      <c r="F64">
        <f>GT_Spot!S64</f>
        <v>0</v>
      </c>
      <c r="G64">
        <f>PPCL_NG!S64</f>
        <v>45.67697503476591</v>
      </c>
      <c r="H64">
        <f>PPCL_Spot!S64</f>
        <v>0</v>
      </c>
      <c r="I64">
        <f>Bawana_NG!S64</f>
        <v>-0.35999999999999993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99.322378248505643</v>
      </c>
      <c r="P64" s="36">
        <v>0</v>
      </c>
      <c r="Q64" s="36">
        <v>0</v>
      </c>
      <c r="R64" s="38">
        <v>0</v>
      </c>
      <c r="S64" s="38">
        <v>0.39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93.9</v>
      </c>
      <c r="AB64" s="75">
        <f>-STOA!Q64</f>
        <v>0</v>
      </c>
      <c r="AC64">
        <f t="shared" si="0"/>
        <v>2.7329853836701283</v>
      </c>
      <c r="AD64">
        <f t="shared" si="1"/>
        <v>307.11033936202733</v>
      </c>
      <c r="AE64">
        <f>'IDT-1'!E64</f>
        <v>0</v>
      </c>
      <c r="AF64" s="24"/>
      <c r="AG64">
        <f t="shared" si="2"/>
        <v>307.11033936202733</v>
      </c>
      <c r="AI64" s="34">
        <f>PXIL!K64</f>
        <v>0</v>
      </c>
      <c r="AJ64" s="34">
        <f>PXIL!Q64</f>
        <v>0</v>
      </c>
      <c r="AK64" s="34">
        <f>RTM_IEX!K64</f>
        <v>68.72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0.60264000000000006</v>
      </c>
      <c r="E65">
        <f>GT_NG!S65</f>
        <v>1.5913314624259431</v>
      </c>
      <c r="F65">
        <f>GT_Spot!S65</f>
        <v>0</v>
      </c>
      <c r="G65">
        <f>PPCL_NG!S65</f>
        <v>45.67697503476591</v>
      </c>
      <c r="H65">
        <f>PPCL_Spot!S65</f>
        <v>0</v>
      </c>
      <c r="I65">
        <f>Bawana_NG!S65</f>
        <v>-0.35999999999999993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99.264708554361164</v>
      </c>
      <c r="P65" s="36">
        <v>0</v>
      </c>
      <c r="Q65" s="36">
        <v>0</v>
      </c>
      <c r="R65" s="38">
        <v>0</v>
      </c>
      <c r="S65" s="38">
        <v>0.39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93.9</v>
      </c>
      <c r="AB65" s="75">
        <f>-STOA!Q65</f>
        <v>0</v>
      </c>
      <c r="AC65">
        <f t="shared" si="0"/>
        <v>2.7069578903616565</v>
      </c>
      <c r="AD65">
        <f t="shared" si="1"/>
        <v>304.17869716119139</v>
      </c>
      <c r="AE65">
        <f>'IDT-1'!E65</f>
        <v>0</v>
      </c>
      <c r="AF65" s="24"/>
      <c r="AG65">
        <f t="shared" si="2"/>
        <v>304.17869716119139</v>
      </c>
      <c r="AI65" s="34">
        <f>PXIL!K65</f>
        <v>0</v>
      </c>
      <c r="AJ65" s="34">
        <f>PXIL!Q65</f>
        <v>0</v>
      </c>
      <c r="AK65" s="34">
        <f>RTM_IEX!K65</f>
        <v>65.819999999999993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0.60264000000000006</v>
      </c>
      <c r="E66">
        <f>GT_NG!S66</f>
        <v>1.5913314624259431</v>
      </c>
      <c r="F66">
        <f>GT_Spot!S66</f>
        <v>0</v>
      </c>
      <c r="G66">
        <f>PPCL_NG!S66</f>
        <v>45.67697503476591</v>
      </c>
      <c r="H66">
        <f>PPCL_Spot!S66</f>
        <v>0</v>
      </c>
      <c r="I66">
        <f>Bawana_NG!S66</f>
        <v>-0.35999999999999993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99.269672624416302</v>
      </c>
      <c r="P66" s="36">
        <v>0</v>
      </c>
      <c r="Q66" s="36">
        <v>0</v>
      </c>
      <c r="R66" s="38">
        <v>0</v>
      </c>
      <c r="S66" s="38">
        <v>0.39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93.9</v>
      </c>
      <c r="AB66" s="75">
        <f>-STOA!Q66</f>
        <v>0</v>
      </c>
      <c r="AC66">
        <f t="shared" si="0"/>
        <v>2.6814815741781421</v>
      </c>
      <c r="AD66">
        <f t="shared" si="1"/>
        <v>301.30913754743</v>
      </c>
      <c r="AE66">
        <f>'IDT-1'!E66</f>
        <v>0</v>
      </c>
      <c r="AF66" s="24"/>
      <c r="AG66">
        <f t="shared" si="2"/>
        <v>301.30913754743</v>
      </c>
      <c r="AI66" s="34">
        <f>PXIL!K66</f>
        <v>0</v>
      </c>
      <c r="AJ66" s="34">
        <f>PXIL!Q66</f>
        <v>0</v>
      </c>
      <c r="AK66" s="34">
        <f>RTM_IEX!K66</f>
        <v>62.92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0.60264000000000006</v>
      </c>
      <c r="E67">
        <f>GT_NG!S67</f>
        <v>1.5913314624259431</v>
      </c>
      <c r="F67">
        <f>GT_Spot!S67</f>
        <v>0</v>
      </c>
      <c r="G67">
        <f>PPCL_NG!S67</f>
        <v>45.67697503476591</v>
      </c>
      <c r="H67">
        <f>PPCL_Spot!S67</f>
        <v>0</v>
      </c>
      <c r="I67">
        <f>Bawana_NG!S67</f>
        <v>-0.35999999999999993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99.267754387497305</v>
      </c>
      <c r="P67" s="36">
        <v>0</v>
      </c>
      <c r="Q67" s="36">
        <v>0</v>
      </c>
      <c r="R67" s="38">
        <v>0</v>
      </c>
      <c r="S67" s="38">
        <v>0.39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93.9</v>
      </c>
      <c r="AB67" s="75">
        <f>-STOA!Q67</f>
        <v>0</v>
      </c>
      <c r="AC67">
        <f t="shared" si="0"/>
        <v>2.664480693693255</v>
      </c>
      <c r="AD67">
        <f t="shared" si="1"/>
        <v>299.3942201909959</v>
      </c>
      <c r="AE67">
        <f>'IDT-1'!E67</f>
        <v>0</v>
      </c>
      <c r="AF67" s="24"/>
      <c r="AG67">
        <f t="shared" si="2"/>
        <v>299.3942201909959</v>
      </c>
      <c r="AI67" s="34">
        <f>PXIL!K67</f>
        <v>0</v>
      </c>
      <c r="AJ67" s="34">
        <f>PXIL!Q67</f>
        <v>0</v>
      </c>
      <c r="AK67" s="34">
        <f>RTM_IEX!K67</f>
        <v>60.99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0.60264000000000006</v>
      </c>
      <c r="E68">
        <f>GT_NG!S68</f>
        <v>1.5913314624259431</v>
      </c>
      <c r="F68">
        <f>GT_Spot!S68</f>
        <v>0</v>
      </c>
      <c r="G68">
        <f>PPCL_NG!S68</f>
        <v>45.67697503476591</v>
      </c>
      <c r="H68">
        <f>PPCL_Spot!S68</f>
        <v>0</v>
      </c>
      <c r="I68">
        <f>Bawana_NG!S68</f>
        <v>-0.35999999999999993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99.268956155180476</v>
      </c>
      <c r="P68" s="36">
        <v>0</v>
      </c>
      <c r="Q68" s="36">
        <v>0</v>
      </c>
      <c r="R68" s="38">
        <v>0</v>
      </c>
      <c r="S68" s="38">
        <v>0.39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2.5707712692488665</v>
      </c>
      <c r="AD68">
        <f t="shared" ref="AD68:AD98" si="4">SUM(B68:AB68,AI68:AR68)-AC68</f>
        <v>288.83913138312346</v>
      </c>
      <c r="AE68">
        <f>'IDT-1'!E68</f>
        <v>0</v>
      </c>
      <c r="AF68" s="24"/>
      <c r="AG68">
        <f t="shared" ref="AG68:AG98" si="5">SUM(AD68:AF68)+AT68</f>
        <v>288.83913138312346</v>
      </c>
      <c r="AI68" s="34">
        <f>PXIL!K68</f>
        <v>0</v>
      </c>
      <c r="AJ68" s="34">
        <f>PXIL!Q68</f>
        <v>0</v>
      </c>
      <c r="AK68" s="34">
        <f>RTM_IEX!K68</f>
        <v>50.34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0.60264000000000006</v>
      </c>
      <c r="E69">
        <f>GT_NG!S69</f>
        <v>1.5909888116117326</v>
      </c>
      <c r="F69">
        <f>GT_Spot!S69</f>
        <v>0</v>
      </c>
      <c r="G69">
        <f>PPCL_NG!S69</f>
        <v>46.97</v>
      </c>
      <c r="H69">
        <f>PPCL_Spot!S69</f>
        <v>0</v>
      </c>
      <c r="I69">
        <f>Bawana_NG!S69</f>
        <v>-0.35999999999999993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99.268719376521432</v>
      </c>
      <c r="P69" s="36">
        <v>0</v>
      </c>
      <c r="Q69" s="36">
        <v>0</v>
      </c>
      <c r="R69" s="38">
        <v>0</v>
      </c>
      <c r="S69" s="38">
        <v>0.39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93.9</v>
      </c>
      <c r="AB69" s="75">
        <f>-STOA!Q69</f>
        <v>0</v>
      </c>
      <c r="AC69">
        <f t="shared" si="3"/>
        <v>2.5906807899635624</v>
      </c>
      <c r="AD69">
        <f t="shared" si="4"/>
        <v>291.08166739816954</v>
      </c>
      <c r="AE69">
        <f>'IDT-1'!E69</f>
        <v>0</v>
      </c>
      <c r="AF69" s="24"/>
      <c r="AG69">
        <f t="shared" si="5"/>
        <v>291.08166739816954</v>
      </c>
      <c r="AI69" s="34">
        <f>PXIL!K69</f>
        <v>0</v>
      </c>
      <c r="AJ69" s="34">
        <f>PXIL!Q69</f>
        <v>0</v>
      </c>
      <c r="AK69" s="34">
        <f>RTM_IEX!K69</f>
        <v>51.31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0.60264000000000006</v>
      </c>
      <c r="E70">
        <f>GT_NG!S70</f>
        <v>1.5909888116117326</v>
      </c>
      <c r="F70">
        <f>GT_Spot!S70</f>
        <v>0</v>
      </c>
      <c r="G70">
        <f>PPCL_NG!S70</f>
        <v>46.97</v>
      </c>
      <c r="H70">
        <f>PPCL_Spot!S70</f>
        <v>0</v>
      </c>
      <c r="I70">
        <f>Bawana_NG!S70</f>
        <v>-0.35999999999999993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99.265330972323881</v>
      </c>
      <c r="P70" s="36">
        <v>0</v>
      </c>
      <c r="Q70" s="36">
        <v>0</v>
      </c>
      <c r="R70" s="38">
        <v>0</v>
      </c>
      <c r="S70" s="38">
        <v>0.39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93.9</v>
      </c>
      <c r="AB70" s="75">
        <f>-STOA!Q70</f>
        <v>0</v>
      </c>
      <c r="AC70">
        <f t="shared" si="3"/>
        <v>2.5565069720066238</v>
      </c>
      <c r="AD70">
        <f t="shared" si="4"/>
        <v>287.23245281192897</v>
      </c>
      <c r="AE70">
        <f>'IDT-1'!E70</f>
        <v>0</v>
      </c>
      <c r="AF70" s="24"/>
      <c r="AG70">
        <f t="shared" si="5"/>
        <v>287.23245281192897</v>
      </c>
      <c r="AI70" s="34">
        <f>PXIL!K70</f>
        <v>0</v>
      </c>
      <c r="AJ70" s="34">
        <f>PXIL!Q70</f>
        <v>0</v>
      </c>
      <c r="AK70" s="34">
        <f>RTM_IEX!K70</f>
        <v>47.43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0.60264000000000006</v>
      </c>
      <c r="E71">
        <f>GT_NG!S71</f>
        <v>1.6611388318168474</v>
      </c>
      <c r="F71">
        <f>GT_Spot!S71</f>
        <v>0</v>
      </c>
      <c r="G71">
        <f>PPCL_NG!S71</f>
        <v>46.97</v>
      </c>
      <c r="H71">
        <f>PPCL_Spot!S71</f>
        <v>0</v>
      </c>
      <c r="I71">
        <f>Bawana_NG!S71</f>
        <v>-0.35999999999999993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99.384620146101796</v>
      </c>
      <c r="P71" s="36">
        <v>0</v>
      </c>
      <c r="Q71" s="36">
        <v>0</v>
      </c>
      <c r="R71" s="38">
        <v>0</v>
      </c>
      <c r="S71" s="38">
        <v>0.25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69.7</v>
      </c>
      <c r="AB71" s="75">
        <f>-STOA!Q71</f>
        <v>0</v>
      </c>
      <c r="AC71">
        <f t="shared" si="3"/>
        <v>2.3525180369136747</v>
      </c>
      <c r="AD71">
        <f t="shared" si="4"/>
        <v>264.25588094100493</v>
      </c>
      <c r="AE71">
        <f>'IDT-1'!E71</f>
        <v>0</v>
      </c>
      <c r="AF71" s="24"/>
      <c r="AG71">
        <f t="shared" si="5"/>
        <v>264.25588094100493</v>
      </c>
      <c r="AI71" s="34">
        <f>PXIL!K71</f>
        <v>0</v>
      </c>
      <c r="AJ71" s="34">
        <f>PXIL!Q71</f>
        <v>0</v>
      </c>
      <c r="AK71" s="34">
        <f>RTM_IEX!K71</f>
        <v>48.4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0.60264000000000006</v>
      </c>
      <c r="E72">
        <f>GT_NG!S72</f>
        <v>1.6611388318168474</v>
      </c>
      <c r="F72">
        <f>GT_Spot!S72</f>
        <v>0</v>
      </c>
      <c r="G72">
        <f>PPCL_NG!S72</f>
        <v>46.97</v>
      </c>
      <c r="H72">
        <f>PPCL_Spot!S72</f>
        <v>0</v>
      </c>
      <c r="I72">
        <f>Bawana_NG!S72</f>
        <v>-0.35999999999999993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99.39622011940223</v>
      </c>
      <c r="P72" s="36">
        <v>0</v>
      </c>
      <c r="Q72" s="36">
        <v>0</v>
      </c>
      <c r="R72" s="38">
        <v>0</v>
      </c>
      <c r="S72" s="38">
        <v>0.25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69.7</v>
      </c>
      <c r="AB72" s="75">
        <f>-STOA!Q72</f>
        <v>0</v>
      </c>
      <c r="AC72">
        <f t="shared" si="3"/>
        <v>2.3526201166787182</v>
      </c>
      <c r="AD72">
        <f t="shared" si="4"/>
        <v>264.2673788345403</v>
      </c>
      <c r="AE72">
        <f>'IDT-1'!E72</f>
        <v>0</v>
      </c>
      <c r="AF72" s="24"/>
      <c r="AG72">
        <f t="shared" si="5"/>
        <v>264.2673788345403</v>
      </c>
      <c r="AI72" s="34">
        <f>PXIL!K72</f>
        <v>0</v>
      </c>
      <c r="AJ72" s="34">
        <f>PXIL!Q72</f>
        <v>0</v>
      </c>
      <c r="AK72" s="34">
        <f>RTM_IEX!K72</f>
        <v>48.4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0.60264000000000006</v>
      </c>
      <c r="E73">
        <f>GT_NG!S73</f>
        <v>1.6611388318168474</v>
      </c>
      <c r="F73">
        <f>GT_Spot!S73</f>
        <v>0</v>
      </c>
      <c r="G73">
        <f>PPCL_NG!S73</f>
        <v>41.217340816721503</v>
      </c>
      <c r="H73">
        <f>PPCL_Spot!S73</f>
        <v>0</v>
      </c>
      <c r="I73">
        <f>Bawana_NG!S73</f>
        <v>-0.35999999999999993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99.379441531708693</v>
      </c>
      <c r="P73" s="36">
        <v>0</v>
      </c>
      <c r="Q73" s="36">
        <v>0</v>
      </c>
      <c r="R73" s="38">
        <v>0</v>
      </c>
      <c r="S73" s="38">
        <v>0.25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69.7</v>
      </c>
      <c r="AB73" s="75">
        <f>-STOA!Q73</f>
        <v>0</v>
      </c>
      <c r="AC73">
        <f t="shared" si="3"/>
        <v>2.2166650642941641</v>
      </c>
      <c r="AD73">
        <f t="shared" si="4"/>
        <v>248.95389611595289</v>
      </c>
      <c r="AE73">
        <f>'IDT-1'!E73</f>
        <v>0</v>
      </c>
      <c r="AF73" s="24"/>
      <c r="AG73">
        <f t="shared" si="5"/>
        <v>248.95389611595289</v>
      </c>
      <c r="AI73" s="34">
        <f>PXIL!K73</f>
        <v>0</v>
      </c>
      <c r="AJ73" s="34">
        <f>PXIL!Q73</f>
        <v>0</v>
      </c>
      <c r="AK73" s="34">
        <f>RTM_IEX!K73</f>
        <v>38.72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0.60264000000000006</v>
      </c>
      <c r="E74">
        <f>GT_NG!S74</f>
        <v>1.6611388318168474</v>
      </c>
      <c r="F74">
        <f>GT_Spot!S74</f>
        <v>0</v>
      </c>
      <c r="G74">
        <f>PPCL_NG!S74</f>
        <v>41.217340816721503</v>
      </c>
      <c r="H74">
        <f>PPCL_Spot!S74</f>
        <v>0</v>
      </c>
      <c r="I74">
        <f>Bawana_NG!S74</f>
        <v>-0.35999999999999993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99.482194774224766</v>
      </c>
      <c r="P74" s="36">
        <v>0</v>
      </c>
      <c r="Q74" s="36">
        <v>0</v>
      </c>
      <c r="R74" s="38">
        <v>0</v>
      </c>
      <c r="S74" s="38">
        <v>0.25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69.7</v>
      </c>
      <c r="AB74" s="75">
        <f>-STOA!Q74</f>
        <v>0</v>
      </c>
      <c r="AC74">
        <f t="shared" si="3"/>
        <v>2.1323852928283058</v>
      </c>
      <c r="AD74">
        <f t="shared" si="4"/>
        <v>239.46092912993478</v>
      </c>
      <c r="AE74">
        <f>'IDT-1'!E74</f>
        <v>0</v>
      </c>
      <c r="AF74" s="24"/>
      <c r="AG74">
        <f t="shared" si="5"/>
        <v>239.46092912993478</v>
      </c>
      <c r="AI74" s="34">
        <f>PXIL!K74</f>
        <v>0</v>
      </c>
      <c r="AJ74" s="34">
        <f>PXIL!Q74</f>
        <v>0</v>
      </c>
      <c r="AK74" s="34">
        <f>RTM_IEX!K74</f>
        <v>29.04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0.60264000000000006</v>
      </c>
      <c r="E75">
        <f>GT_NG!S75</f>
        <v>1.675667742882301</v>
      </c>
      <c r="F75">
        <f>GT_Spot!S75</f>
        <v>0</v>
      </c>
      <c r="G75">
        <f>PPCL_NG!S75</f>
        <v>46.97</v>
      </c>
      <c r="H75">
        <f>PPCL_Spot!S75</f>
        <v>0</v>
      </c>
      <c r="I75">
        <f>Bawana_NG!S75</f>
        <v>-0.35999999999999993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99.529905107715692</v>
      </c>
      <c r="P75" s="36">
        <v>0</v>
      </c>
      <c r="Q75" s="36">
        <v>0</v>
      </c>
      <c r="R75" s="38">
        <v>0</v>
      </c>
      <c r="S75" s="38">
        <v>0.25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69.7</v>
      </c>
      <c r="AB75" s="75">
        <f>-STOA!Q75</f>
        <v>0</v>
      </c>
      <c r="AC75">
        <f t="shared" si="3"/>
        <v>2.0983723989932526</v>
      </c>
      <c r="AD75">
        <f t="shared" si="4"/>
        <v>235.62984045160476</v>
      </c>
      <c r="AE75">
        <f>'IDT-1'!E75</f>
        <v>0</v>
      </c>
      <c r="AF75" s="24"/>
      <c r="AG75">
        <f t="shared" si="5"/>
        <v>235.62984045160476</v>
      </c>
      <c r="AI75" s="34">
        <f>PXIL!K75</f>
        <v>0</v>
      </c>
      <c r="AJ75" s="34">
        <f>PXIL!Q75</f>
        <v>0</v>
      </c>
      <c r="AK75" s="34">
        <f>RTM_IEX!K75</f>
        <v>19.36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0.60264000000000006</v>
      </c>
      <c r="E76">
        <f>GT_NG!S76</f>
        <v>1.675667742882301</v>
      </c>
      <c r="F76">
        <f>GT_Spot!S76</f>
        <v>0</v>
      </c>
      <c r="G76">
        <f>PPCL_NG!S76</f>
        <v>46.97</v>
      </c>
      <c r="H76">
        <f>PPCL_Spot!S76</f>
        <v>0</v>
      </c>
      <c r="I76">
        <f>Bawana_NG!S76</f>
        <v>-0.35999999999999993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99.591227127129386</v>
      </c>
      <c r="P76" s="36">
        <v>0</v>
      </c>
      <c r="Q76" s="36">
        <v>0</v>
      </c>
      <c r="R76" s="38">
        <v>0</v>
      </c>
      <c r="S76" s="38">
        <v>0.25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69.7</v>
      </c>
      <c r="AB76" s="75">
        <f>-STOA!Q76</f>
        <v>0</v>
      </c>
      <c r="AC76">
        <f t="shared" si="3"/>
        <v>1.928544032764093</v>
      </c>
      <c r="AD76">
        <f t="shared" si="4"/>
        <v>216.50099083724763</v>
      </c>
      <c r="AE76">
        <f>'IDT-1'!E76</f>
        <v>0</v>
      </c>
      <c r="AF76" s="24"/>
      <c r="AG76">
        <f t="shared" si="5"/>
        <v>216.50099083724763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0.60264000000000006</v>
      </c>
      <c r="E77">
        <f>GT_NG!S77</f>
        <v>1.675667742882301</v>
      </c>
      <c r="F77">
        <f>GT_Spot!S77</f>
        <v>0</v>
      </c>
      <c r="G77">
        <f>PPCL_NG!S77</f>
        <v>46.97</v>
      </c>
      <c r="H77">
        <f>PPCL_Spot!S77</f>
        <v>0</v>
      </c>
      <c r="I77">
        <f>Bawana_NG!S77</f>
        <v>-0.35999999999999993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99.58770857840419</v>
      </c>
      <c r="P77" s="36">
        <v>0</v>
      </c>
      <c r="Q77" s="36">
        <v>0</v>
      </c>
      <c r="R77" s="38">
        <v>0</v>
      </c>
      <c r="S77" s="38">
        <v>0.25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69.7</v>
      </c>
      <c r="AB77" s="75">
        <f>-STOA!Q77</f>
        <v>0</v>
      </c>
      <c r="AC77">
        <f t="shared" si="3"/>
        <v>1.9285130695353112</v>
      </c>
      <c r="AD77">
        <f t="shared" si="4"/>
        <v>216.4975032517512</v>
      </c>
      <c r="AE77">
        <f>'IDT-1'!E77</f>
        <v>0</v>
      </c>
      <c r="AF77" s="24"/>
      <c r="AG77">
        <f t="shared" si="5"/>
        <v>216.4975032517512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0.60264000000000006</v>
      </c>
      <c r="E78">
        <f>GT_NG!S78</f>
        <v>1.675667742882301</v>
      </c>
      <c r="F78">
        <f>GT_Spot!S78</f>
        <v>0</v>
      </c>
      <c r="G78">
        <f>PPCL_NG!S78</f>
        <v>46.97</v>
      </c>
      <c r="H78">
        <f>PPCL_Spot!S78</f>
        <v>0</v>
      </c>
      <c r="I78">
        <f>Bawana_NG!S78</f>
        <v>-0.35999999999999993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99.666985091643141</v>
      </c>
      <c r="P78" s="36">
        <v>0</v>
      </c>
      <c r="Q78" s="36">
        <v>0</v>
      </c>
      <c r="R78" s="38">
        <v>0</v>
      </c>
      <c r="S78" s="38">
        <v>0.25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69.7</v>
      </c>
      <c r="AB78" s="75">
        <f>-STOA!Q78</f>
        <v>0</v>
      </c>
      <c r="AC78">
        <f t="shared" si="3"/>
        <v>1.9292107028518144</v>
      </c>
      <c r="AD78">
        <f t="shared" si="4"/>
        <v>216.57608213167364</v>
      </c>
      <c r="AE78">
        <f>'IDT-1'!E78</f>
        <v>0</v>
      </c>
      <c r="AF78" s="24"/>
      <c r="AG78">
        <f t="shared" si="5"/>
        <v>216.57608213167364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0.60264000000000006</v>
      </c>
      <c r="E79">
        <f>GT_NG!S79</f>
        <v>1.675667742882301</v>
      </c>
      <c r="F79">
        <f>GT_Spot!S79</f>
        <v>0</v>
      </c>
      <c r="G79">
        <f>PPCL_NG!S79</f>
        <v>46.97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100.00769503146014</v>
      </c>
      <c r="P79" s="36">
        <v>0</v>
      </c>
      <c r="Q79" s="36">
        <v>0</v>
      </c>
      <c r="R79" s="38">
        <v>0</v>
      </c>
      <c r="S79" s="38">
        <v>0.25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69.7</v>
      </c>
      <c r="AB79" s="75">
        <f>-STOA!Q79</f>
        <v>0</v>
      </c>
      <c r="AC79">
        <f t="shared" si="3"/>
        <v>1.933895794551421</v>
      </c>
      <c r="AD79">
        <f t="shared" si="4"/>
        <v>216.72210697979099</v>
      </c>
      <c r="AE79">
        <f>'IDT-1'!E79</f>
        <v>0</v>
      </c>
      <c r="AF79" s="24"/>
      <c r="AG79">
        <f t="shared" si="5"/>
        <v>216.72210697979099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0.60264000000000006</v>
      </c>
      <c r="E80">
        <f>GT_NG!S80</f>
        <v>1.675667742882301</v>
      </c>
      <c r="F80">
        <f>GT_Spot!S80</f>
        <v>0</v>
      </c>
      <c r="G80">
        <f>PPCL_NG!S80</f>
        <v>46.97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100.00769503146014</v>
      </c>
      <c r="P80" s="36">
        <v>0</v>
      </c>
      <c r="Q80" s="36">
        <v>0</v>
      </c>
      <c r="R80" s="38">
        <v>0</v>
      </c>
      <c r="S80" s="38">
        <v>0.25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69.7</v>
      </c>
      <c r="AB80" s="75">
        <f>-STOA!Q80</f>
        <v>0</v>
      </c>
      <c r="AC80">
        <f t="shared" si="3"/>
        <v>1.933895794551421</v>
      </c>
      <c r="AD80">
        <f t="shared" si="4"/>
        <v>216.72210697979099</v>
      </c>
      <c r="AE80">
        <f>'IDT-1'!E80</f>
        <v>0</v>
      </c>
      <c r="AF80" s="24"/>
      <c r="AG80">
        <f t="shared" si="5"/>
        <v>216.72210697979099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0.60264000000000006</v>
      </c>
      <c r="E81">
        <f>GT_NG!S81</f>
        <v>1.675667742882301</v>
      </c>
      <c r="F81">
        <f>GT_Spot!S81</f>
        <v>0</v>
      </c>
      <c r="G81">
        <f>PPCL_NG!S81</f>
        <v>46.36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96.144971077594334</v>
      </c>
      <c r="P81" s="36">
        <v>0</v>
      </c>
      <c r="Q81" s="36">
        <v>0</v>
      </c>
      <c r="R81" s="38">
        <v>0</v>
      </c>
      <c r="S81" s="38">
        <v>0.25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69.7</v>
      </c>
      <c r="AB81" s="75">
        <f>-STOA!Q81</f>
        <v>0</v>
      </c>
      <c r="AC81">
        <f t="shared" si="3"/>
        <v>1.8945358237574021</v>
      </c>
      <c r="AD81">
        <f t="shared" si="4"/>
        <v>212.28874299671924</v>
      </c>
      <c r="AE81">
        <f>'IDT-1'!E81</f>
        <v>0</v>
      </c>
      <c r="AF81" s="24"/>
      <c r="AG81">
        <f t="shared" si="5"/>
        <v>212.28874299671924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0.60264000000000006</v>
      </c>
      <c r="E82">
        <f>GT_NG!S82</f>
        <v>1.675667742882301</v>
      </c>
      <c r="F82">
        <f>GT_Spot!S82</f>
        <v>0</v>
      </c>
      <c r="G82">
        <f>PPCL_NG!S82</f>
        <v>46.36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93.239826600412599</v>
      </c>
      <c r="P82" s="36">
        <v>0</v>
      </c>
      <c r="Q82" s="36">
        <v>0</v>
      </c>
      <c r="R82" s="38">
        <v>0</v>
      </c>
      <c r="S82" s="38">
        <v>0.25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69.7</v>
      </c>
      <c r="AB82" s="75">
        <f>-STOA!Q82</f>
        <v>0</v>
      </c>
      <c r="AC82">
        <f t="shared" si="3"/>
        <v>1.8689705523582028</v>
      </c>
      <c r="AD82">
        <f t="shared" si="4"/>
        <v>209.40916379093667</v>
      </c>
      <c r="AE82">
        <f>'IDT-1'!E82</f>
        <v>0</v>
      </c>
      <c r="AF82" s="24"/>
      <c r="AG82">
        <f t="shared" si="5"/>
        <v>209.40916379093667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0.60264000000000006</v>
      </c>
      <c r="E83">
        <f>GT_NG!S83</f>
        <v>1.675667742882301</v>
      </c>
      <c r="F83">
        <f>GT_Spot!S83</f>
        <v>0</v>
      </c>
      <c r="G83">
        <f>PPCL_NG!S83</f>
        <v>46.36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100.0198266004126</v>
      </c>
      <c r="P83" s="36">
        <v>0</v>
      </c>
      <c r="Q83" s="36">
        <v>0</v>
      </c>
      <c r="R83" s="38">
        <v>0</v>
      </c>
      <c r="S83" s="38">
        <v>0.25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-20</v>
      </c>
      <c r="AA83" s="75">
        <f>STOA!K83</f>
        <v>69.7</v>
      </c>
      <c r="AB83" s="75">
        <f>-STOA!Q83</f>
        <v>0</v>
      </c>
      <c r="AC83">
        <f t="shared" si="3"/>
        <v>2.1061971028021094</v>
      </c>
      <c r="AD83">
        <f t="shared" si="4"/>
        <v>195.95193724049281</v>
      </c>
      <c r="AE83">
        <f>'IDT-1'!E83</f>
        <v>0</v>
      </c>
      <c r="AF83" s="24"/>
      <c r="AG83">
        <f t="shared" si="5"/>
        <v>195.95193724049281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0.60264000000000006</v>
      </c>
      <c r="E84">
        <f>GT_NG!S84</f>
        <v>1.675667742882301</v>
      </c>
      <c r="F84">
        <f>GT_Spot!S84</f>
        <v>0</v>
      </c>
      <c r="G84">
        <f>PPCL_NG!S84</f>
        <v>46.36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100.0676142252053</v>
      </c>
      <c r="P84" s="36">
        <v>0</v>
      </c>
      <c r="Q84" s="36">
        <v>0</v>
      </c>
      <c r="R84" s="38">
        <v>0</v>
      </c>
      <c r="S84" s="38">
        <v>0.25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-20</v>
      </c>
      <c r="AA84" s="75">
        <f>STOA!K84</f>
        <v>69.7</v>
      </c>
      <c r="AB84" s="75">
        <f>-STOA!Q84</f>
        <v>0</v>
      </c>
      <c r="AC84">
        <f t="shared" si="3"/>
        <v>2.1066176339002851</v>
      </c>
      <c r="AD84">
        <f t="shared" si="4"/>
        <v>195.99930433418734</v>
      </c>
      <c r="AE84">
        <f>'IDT-1'!E84</f>
        <v>0</v>
      </c>
      <c r="AF84" s="24"/>
      <c r="AG84">
        <f t="shared" si="5"/>
        <v>195.99930433418734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0.60264000000000006</v>
      </c>
      <c r="E85">
        <f>GT_NG!S85</f>
        <v>1.675667742882301</v>
      </c>
      <c r="F85">
        <f>GT_Spot!S85</f>
        <v>0</v>
      </c>
      <c r="G85">
        <f>PPCL_NG!S85</f>
        <v>46.36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99.834553391229548</v>
      </c>
      <c r="P85" s="36">
        <v>0</v>
      </c>
      <c r="Q85" s="36">
        <v>0</v>
      </c>
      <c r="R85" s="38">
        <v>0</v>
      </c>
      <c r="S85" s="38">
        <v>0.25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-20</v>
      </c>
      <c r="AA85" s="75">
        <f>STOA!K85</f>
        <v>69.7</v>
      </c>
      <c r="AB85" s="75">
        <f>-STOA!Q85</f>
        <v>0</v>
      </c>
      <c r="AC85">
        <f t="shared" si="3"/>
        <v>2.1045666985612979</v>
      </c>
      <c r="AD85">
        <f t="shared" si="4"/>
        <v>195.76829443555059</v>
      </c>
      <c r="AE85">
        <f>'IDT-1'!E85</f>
        <v>0</v>
      </c>
      <c r="AF85" s="24"/>
      <c r="AG85">
        <f t="shared" si="5"/>
        <v>195.76829443555059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0.60264000000000006</v>
      </c>
      <c r="E86">
        <f>GT_NG!S86</f>
        <v>1.675667742882301</v>
      </c>
      <c r="F86">
        <f>GT_Spot!S86</f>
        <v>0</v>
      </c>
      <c r="G86">
        <f>PPCL_NG!S86</f>
        <v>46.36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99.780326040654444</v>
      </c>
      <c r="P86" s="36">
        <v>0</v>
      </c>
      <c r="Q86" s="36">
        <v>0</v>
      </c>
      <c r="R86" s="38">
        <v>0</v>
      </c>
      <c r="S86" s="38">
        <v>0.25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-20</v>
      </c>
      <c r="AA86" s="75">
        <f>STOA!K86</f>
        <v>69.7</v>
      </c>
      <c r="AB86" s="75">
        <f>-STOA!Q86</f>
        <v>0</v>
      </c>
      <c r="AC86">
        <f t="shared" si="3"/>
        <v>2.1040894978762372</v>
      </c>
      <c r="AD86">
        <f t="shared" si="4"/>
        <v>195.71454428566054</v>
      </c>
      <c r="AE86">
        <f>'IDT-1'!E86</f>
        <v>0</v>
      </c>
      <c r="AF86" s="24"/>
      <c r="AG86">
        <f t="shared" si="5"/>
        <v>195.71454428566054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0.60264000000000006</v>
      </c>
      <c r="E87">
        <f>GT_NG!S87</f>
        <v>1.675667742882301</v>
      </c>
      <c r="F87">
        <f>GT_Spot!S87</f>
        <v>0</v>
      </c>
      <c r="G87">
        <f>PPCL_NG!S87</f>
        <v>46.66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99.780326040654444</v>
      </c>
      <c r="P87" s="36">
        <v>0</v>
      </c>
      <c r="Q87" s="36">
        <v>0</v>
      </c>
      <c r="R87" s="38">
        <v>0</v>
      </c>
      <c r="S87" s="38">
        <v>0.25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-20</v>
      </c>
      <c r="AA87" s="75">
        <f>STOA!K87</f>
        <v>69.7</v>
      </c>
      <c r="AB87" s="75">
        <f>-STOA!Q87</f>
        <v>0</v>
      </c>
      <c r="AC87">
        <f t="shared" si="3"/>
        <v>2.1067294978762372</v>
      </c>
      <c r="AD87">
        <f t="shared" si="4"/>
        <v>196.01190428566048</v>
      </c>
      <c r="AE87">
        <f>'IDT-1'!E87</f>
        <v>0</v>
      </c>
      <c r="AF87" s="24"/>
      <c r="AG87">
        <f t="shared" si="5"/>
        <v>196.01190428566048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0.60264000000000006</v>
      </c>
      <c r="E88">
        <f>GT_NG!S88</f>
        <v>1.675667742882301</v>
      </c>
      <c r="F88">
        <f>GT_Spot!S88</f>
        <v>0</v>
      </c>
      <c r="G88">
        <f>PPCL_NG!S88</f>
        <v>46.66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99.780326040654444</v>
      </c>
      <c r="P88" s="36">
        <v>0</v>
      </c>
      <c r="Q88" s="36">
        <v>0</v>
      </c>
      <c r="R88" s="38">
        <v>0</v>
      </c>
      <c r="S88" s="38">
        <v>0.25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-20</v>
      </c>
      <c r="AA88" s="75">
        <f>STOA!K88</f>
        <v>69.7</v>
      </c>
      <c r="AB88" s="75">
        <f>-STOA!Q88</f>
        <v>0</v>
      </c>
      <c r="AC88">
        <f t="shared" si="3"/>
        <v>2.1067294978762372</v>
      </c>
      <c r="AD88">
        <f t="shared" si="4"/>
        <v>196.01190428566048</v>
      </c>
      <c r="AE88">
        <f>'IDT-1'!E88</f>
        <v>0</v>
      </c>
      <c r="AF88" s="24"/>
      <c r="AG88">
        <f t="shared" si="5"/>
        <v>196.01190428566048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0.60264000000000006</v>
      </c>
      <c r="E89">
        <f>GT_NG!S89</f>
        <v>1.675667742882301</v>
      </c>
      <c r="F89">
        <f>GT_Spot!S89</f>
        <v>0</v>
      </c>
      <c r="G89">
        <f>PPCL_NG!S89</f>
        <v>46.66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99.780326040654444</v>
      </c>
      <c r="P89" s="36">
        <v>0</v>
      </c>
      <c r="Q89" s="36">
        <v>0</v>
      </c>
      <c r="R89" s="38">
        <v>0</v>
      </c>
      <c r="S89" s="38">
        <v>0.25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-20</v>
      </c>
      <c r="AA89" s="75">
        <f>STOA!K89</f>
        <v>69.7</v>
      </c>
      <c r="AB89" s="75">
        <f>-STOA!Q89</f>
        <v>0</v>
      </c>
      <c r="AC89">
        <f t="shared" si="3"/>
        <v>2.1067294978762372</v>
      </c>
      <c r="AD89">
        <f t="shared" si="4"/>
        <v>196.01190428566048</v>
      </c>
      <c r="AE89">
        <f>'IDT-1'!E89</f>
        <v>0</v>
      </c>
      <c r="AF89" s="24"/>
      <c r="AG89">
        <f t="shared" si="5"/>
        <v>196.01190428566048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0.60264000000000006</v>
      </c>
      <c r="E90">
        <f>GT_NG!S90</f>
        <v>1.675667742882301</v>
      </c>
      <c r="F90">
        <f>GT_Spot!S90</f>
        <v>0</v>
      </c>
      <c r="G90">
        <f>PPCL_NG!S90</f>
        <v>46.66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99.867963321964453</v>
      </c>
      <c r="P90" s="36">
        <v>0</v>
      </c>
      <c r="Q90" s="36">
        <v>0</v>
      </c>
      <c r="R90" s="38">
        <v>0</v>
      </c>
      <c r="S90" s="38">
        <v>0.25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-20</v>
      </c>
      <c r="AA90" s="75">
        <f>STOA!K90</f>
        <v>69.7</v>
      </c>
      <c r="AB90" s="75">
        <f>-STOA!Q90</f>
        <v>0</v>
      </c>
      <c r="AC90">
        <f t="shared" si="3"/>
        <v>2.1075007059517654</v>
      </c>
      <c r="AD90">
        <f t="shared" si="4"/>
        <v>196.098770358895</v>
      </c>
      <c r="AE90">
        <f>'IDT-1'!E90</f>
        <v>0</v>
      </c>
      <c r="AF90" s="24"/>
      <c r="AG90">
        <f t="shared" si="5"/>
        <v>196.098770358895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0.60264000000000006</v>
      </c>
      <c r="E91">
        <f>GT_NG!S91</f>
        <v>1.675667742882301</v>
      </c>
      <c r="F91">
        <f>GT_Spot!S91</f>
        <v>0</v>
      </c>
      <c r="G91">
        <f>PPCL_NG!S91</f>
        <v>46.66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89.217963321964447</v>
      </c>
      <c r="P91" s="36">
        <v>0</v>
      </c>
      <c r="Q91" s="36">
        <v>0</v>
      </c>
      <c r="R91" s="38">
        <v>0</v>
      </c>
      <c r="S91" s="38">
        <v>0.25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-20</v>
      </c>
      <c r="AA91" s="75">
        <f>STOA!K91</f>
        <v>69.7</v>
      </c>
      <c r="AB91" s="75">
        <f>-STOA!Q91</f>
        <v>0</v>
      </c>
      <c r="AC91">
        <f t="shared" si="3"/>
        <v>2.0137807059517652</v>
      </c>
      <c r="AD91">
        <f t="shared" si="4"/>
        <v>185.54249035889495</v>
      </c>
      <c r="AE91">
        <f>'IDT-1'!E91</f>
        <v>0</v>
      </c>
      <c r="AF91" s="24"/>
      <c r="AG91">
        <f t="shared" si="5"/>
        <v>185.54249035889495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0.60264000000000006</v>
      </c>
      <c r="E92">
        <f>GT_NG!S92</f>
        <v>1.675667742882301</v>
      </c>
      <c r="F92">
        <f>GT_Spot!S92</f>
        <v>0</v>
      </c>
      <c r="G92">
        <f>PPCL_NG!S92</f>
        <v>46.66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89.217963321964447</v>
      </c>
      <c r="P92" s="36">
        <v>0</v>
      </c>
      <c r="Q92" s="36">
        <v>0</v>
      </c>
      <c r="R92" s="38">
        <v>0</v>
      </c>
      <c r="S92" s="38">
        <v>0.25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-20</v>
      </c>
      <c r="AA92" s="75">
        <f>STOA!K92</f>
        <v>69.7</v>
      </c>
      <c r="AB92" s="75">
        <f>-STOA!Q92</f>
        <v>0</v>
      </c>
      <c r="AC92">
        <f t="shared" si="3"/>
        <v>2.0137807059517652</v>
      </c>
      <c r="AD92">
        <f t="shared" si="4"/>
        <v>185.54249035889495</v>
      </c>
      <c r="AE92">
        <f>'IDT-1'!E92</f>
        <v>0</v>
      </c>
      <c r="AF92" s="24"/>
      <c r="AG92">
        <f t="shared" si="5"/>
        <v>185.54249035889495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0.60264000000000006</v>
      </c>
      <c r="E93">
        <f>GT_NG!S93</f>
        <v>1.675667742882301</v>
      </c>
      <c r="F93">
        <f>GT_Spot!S93</f>
        <v>0</v>
      </c>
      <c r="G93">
        <f>PPCL_NG!S93</f>
        <v>46.66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89.275633016108927</v>
      </c>
      <c r="P93" s="36">
        <v>0</v>
      </c>
      <c r="Q93" s="36">
        <v>0</v>
      </c>
      <c r="R93" s="38">
        <v>0</v>
      </c>
      <c r="S93" s="38">
        <v>0.25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-20</v>
      </c>
      <c r="AA93" s="75">
        <f>STOA!K93</f>
        <v>69.7</v>
      </c>
      <c r="AB93" s="75">
        <f>-STOA!Q93</f>
        <v>0</v>
      </c>
      <c r="AC93">
        <f t="shared" si="3"/>
        <v>2.0142881992602364</v>
      </c>
      <c r="AD93">
        <f t="shared" si="4"/>
        <v>185.599652559731</v>
      </c>
      <c r="AE93">
        <f>'IDT-1'!E93</f>
        <v>0</v>
      </c>
      <c r="AF93" s="24"/>
      <c r="AG93">
        <f t="shared" si="5"/>
        <v>185.599652559731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0.60264000000000006</v>
      </c>
      <c r="E94">
        <f>GT_NG!S94</f>
        <v>1.675667742882301</v>
      </c>
      <c r="F94">
        <f>GT_Spot!S94</f>
        <v>0</v>
      </c>
      <c r="G94">
        <f>PPCL_NG!S94</f>
        <v>46.66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84.435633016108923</v>
      </c>
      <c r="P94" s="36">
        <v>0</v>
      </c>
      <c r="Q94" s="36">
        <v>0</v>
      </c>
      <c r="R94" s="38">
        <v>0</v>
      </c>
      <c r="S94" s="38">
        <v>0.25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-20</v>
      </c>
      <c r="AA94" s="75">
        <f>STOA!K94</f>
        <v>69.7</v>
      </c>
      <c r="AB94" s="75">
        <f>-STOA!Q94</f>
        <v>0</v>
      </c>
      <c r="AC94">
        <f t="shared" si="3"/>
        <v>1.9716961992602366</v>
      </c>
      <c r="AD94">
        <f t="shared" si="4"/>
        <v>180.80224455973098</v>
      </c>
      <c r="AE94">
        <f>'IDT-1'!E94</f>
        <v>0</v>
      </c>
      <c r="AF94" s="24"/>
      <c r="AG94">
        <f t="shared" si="5"/>
        <v>180.80224455973098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0.60264000000000006</v>
      </c>
      <c r="E95">
        <f>GT_NG!S95</f>
        <v>1.675667742882301</v>
      </c>
      <c r="F95">
        <f>GT_Spot!S95</f>
        <v>0</v>
      </c>
      <c r="G95">
        <f>PPCL_NG!S95</f>
        <v>46.97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84.350110285013926</v>
      </c>
      <c r="P95" s="36">
        <v>0</v>
      </c>
      <c r="Q95" s="36">
        <v>0</v>
      </c>
      <c r="R95" s="38">
        <v>0</v>
      </c>
      <c r="S95" s="38">
        <v>0.25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-20</v>
      </c>
      <c r="AA95" s="75">
        <f>STOA!K95</f>
        <v>69.7</v>
      </c>
      <c r="AB95" s="75">
        <f>-STOA!Q95</f>
        <v>0</v>
      </c>
      <c r="AC95">
        <f t="shared" si="3"/>
        <v>1.9736715992266005</v>
      </c>
      <c r="AD95">
        <f t="shared" si="4"/>
        <v>181.0247464286696</v>
      </c>
      <c r="AE95">
        <f>'IDT-1'!E95</f>
        <v>0</v>
      </c>
      <c r="AF95" s="24"/>
      <c r="AG95">
        <f t="shared" si="5"/>
        <v>181.0247464286696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0.60264000000000006</v>
      </c>
      <c r="E96">
        <f>GT_NG!S96</f>
        <v>1.675667742882301</v>
      </c>
      <c r="F96">
        <f>GT_Spot!S96</f>
        <v>0</v>
      </c>
      <c r="G96">
        <f>PPCL_NG!S96</f>
        <v>46.97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79.507995734798939</v>
      </c>
      <c r="P96" s="36">
        <v>0</v>
      </c>
      <c r="Q96" s="36">
        <v>0</v>
      </c>
      <c r="R96" s="38">
        <v>0</v>
      </c>
      <c r="S96" s="38">
        <v>0.25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-20</v>
      </c>
      <c r="AA96" s="75">
        <f>STOA!K96</f>
        <v>69.7</v>
      </c>
      <c r="AB96" s="75">
        <f>-STOA!Q96</f>
        <v>0</v>
      </c>
      <c r="AC96">
        <f t="shared" si="3"/>
        <v>1.9310609911847085</v>
      </c>
      <c r="AD96">
        <f t="shared" si="4"/>
        <v>176.22524248649654</v>
      </c>
      <c r="AE96">
        <f>'IDT-1'!E96</f>
        <v>0</v>
      </c>
      <c r="AF96" s="24"/>
      <c r="AG96">
        <f t="shared" si="5"/>
        <v>176.22524248649654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0.60264000000000006</v>
      </c>
      <c r="E97">
        <f>GT_NG!S97</f>
        <v>1.675667742882301</v>
      </c>
      <c r="F97">
        <f>GT_Spot!S97</f>
        <v>0</v>
      </c>
      <c r="G97">
        <f>PPCL_NG!S97</f>
        <v>46.97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69.827995734798932</v>
      </c>
      <c r="P97" s="36">
        <v>0</v>
      </c>
      <c r="Q97" s="36">
        <v>0</v>
      </c>
      <c r="R97" s="38">
        <v>0</v>
      </c>
      <c r="S97" s="38">
        <v>0.25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-10</v>
      </c>
      <c r="AA97" s="75">
        <f>STOA!K97</f>
        <v>69.7</v>
      </c>
      <c r="AB97" s="75">
        <f>-STOA!Q97</f>
        <v>0</v>
      </c>
      <c r="AC97">
        <f t="shared" si="3"/>
        <v>1.7570957159627558</v>
      </c>
      <c r="AD97">
        <f t="shared" si="4"/>
        <v>176.71920776171851</v>
      </c>
      <c r="AE97">
        <f>'IDT-1'!E97</f>
        <v>0</v>
      </c>
      <c r="AF97" s="24"/>
      <c r="AG97">
        <f t="shared" si="5"/>
        <v>176.71920776171851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0.60264000000000006</v>
      </c>
      <c r="E98">
        <f>GT_NG!S98</f>
        <v>1.675667742882301</v>
      </c>
      <c r="F98">
        <f>GT_Spot!S98</f>
        <v>0</v>
      </c>
      <c r="G98">
        <f>PPCL_NG!S98</f>
        <v>46.97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69.827995734798932</v>
      </c>
      <c r="P98" s="36">
        <v>0</v>
      </c>
      <c r="Q98" s="36">
        <v>0</v>
      </c>
      <c r="R98" s="38">
        <v>0</v>
      </c>
      <c r="S98" s="38">
        <v>0.25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-10</v>
      </c>
      <c r="AA98" s="75">
        <f>STOA!K98</f>
        <v>69.7</v>
      </c>
      <c r="AB98" s="75">
        <f>-STOA!Q98</f>
        <v>0</v>
      </c>
      <c r="AC98">
        <f t="shared" si="3"/>
        <v>1.7570957159627558</v>
      </c>
      <c r="AD98">
        <f t="shared" si="4"/>
        <v>176.71920776171851</v>
      </c>
      <c r="AE98">
        <f>'IDT-1'!E98</f>
        <v>0</v>
      </c>
      <c r="AF98" s="24"/>
      <c r="AG98">
        <f t="shared" si="5"/>
        <v>176.71920776171851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4.0723622463398654E-2</v>
      </c>
      <c r="F99">
        <f t="shared" si="6"/>
        <v>0</v>
      </c>
      <c r="G99">
        <f t="shared" si="6"/>
        <v>1.101461107995275</v>
      </c>
      <c r="H99">
        <f t="shared" si="6"/>
        <v>0</v>
      </c>
      <c r="I99">
        <f t="shared" si="6"/>
        <v>-1.1774999999999989E-2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1.933850136247824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8.1000000000000048E-3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-0.245</v>
      </c>
      <c r="AA99" s="75">
        <f t="shared" si="6"/>
        <v>1.8663999999999976</v>
      </c>
      <c r="AB99" s="75">
        <f t="shared" si="6"/>
        <v>0</v>
      </c>
      <c r="AC99">
        <f t="shared" si="6"/>
        <v>5.0456585589528882E-2</v>
      </c>
      <c r="AD99">
        <f t="shared" si="6"/>
        <v>5.1674166411169677</v>
      </c>
      <c r="AE99">
        <f t="shared" si="6"/>
        <v>0</v>
      </c>
      <c r="AG99">
        <f t="shared" si="6"/>
        <v>5.1674166411169677</v>
      </c>
      <c r="AI99">
        <f t="shared" si="6"/>
        <v>0</v>
      </c>
      <c r="AJ99">
        <f t="shared" si="6"/>
        <v>0</v>
      </c>
      <c r="AK99">
        <f t="shared" si="6"/>
        <v>0.50965000000000005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45107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9.2100000000000009</v>
      </c>
      <c r="H3">
        <f>PPCL_Spot!R3</f>
        <v>0</v>
      </c>
      <c r="I3">
        <f>Bawana_NG!R3</f>
        <v>-0.14000000000000004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0.21860293785310736</v>
      </c>
      <c r="AD3">
        <f>SUM(B3:AB3,AI3:AR3)-AC3</f>
        <v>24.341397062146896</v>
      </c>
      <c r="AE3">
        <f>'IDT-1'!D3</f>
        <v>0</v>
      </c>
      <c r="AF3" s="24"/>
      <c r="AG3">
        <f>SUM(AD3:AF3)</f>
        <v>24.341397062146896</v>
      </c>
      <c r="AI3" s="34">
        <f>PXIL!L3</f>
        <v>0</v>
      </c>
      <c r="AJ3" s="34">
        <f>PXIL!R3</f>
        <v>0</v>
      </c>
      <c r="AK3" s="34">
        <f>RTM_IEX!L3</f>
        <v>10.65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9.2100000000000009</v>
      </c>
      <c r="H4">
        <f>PPCL_Spot!R4</f>
        <v>0</v>
      </c>
      <c r="I4">
        <f>Bawana_NG!R4</f>
        <v>-0.14000000000000004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0.21860293785310736</v>
      </c>
      <c r="AD4">
        <f t="shared" ref="AD4:AD67" si="1">SUM(B4:AB4,AI4:AR4)-AC4</f>
        <v>24.341397062146896</v>
      </c>
      <c r="AE4">
        <f>'IDT-1'!D4</f>
        <v>0</v>
      </c>
      <c r="AF4" s="24"/>
      <c r="AG4">
        <f t="shared" ref="AG4:AG67" si="2">SUM(AD4:AF4)</f>
        <v>24.341397062146896</v>
      </c>
      <c r="AI4" s="34">
        <f>PXIL!L4</f>
        <v>0</v>
      </c>
      <c r="AJ4" s="34">
        <f>PXIL!R4</f>
        <v>0</v>
      </c>
      <c r="AK4" s="34">
        <f>RTM_IEX!L4</f>
        <v>10.65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9.2100000000000009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0.21684293785310738</v>
      </c>
      <c r="AD5">
        <f t="shared" si="1"/>
        <v>24.143157062146891</v>
      </c>
      <c r="AE5">
        <f>'IDT-1'!D5</f>
        <v>0</v>
      </c>
      <c r="AF5" s="24"/>
      <c r="AG5">
        <f t="shared" si="2"/>
        <v>24.143157062146891</v>
      </c>
      <c r="AI5" s="34">
        <f>PXIL!L5</f>
        <v>0</v>
      </c>
      <c r="AJ5" s="34">
        <f>PXIL!R5</f>
        <v>0</v>
      </c>
      <c r="AK5" s="34">
        <f>RTM_IEX!L5</f>
        <v>10.45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9.2100000000000009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0.21429093785310738</v>
      </c>
      <c r="AD6">
        <f t="shared" si="1"/>
        <v>23.855709062146893</v>
      </c>
      <c r="AE6">
        <f>'IDT-1'!D6</f>
        <v>0</v>
      </c>
      <c r="AF6" s="24"/>
      <c r="AG6">
        <f t="shared" si="2"/>
        <v>23.855709062146893</v>
      </c>
      <c r="AI6" s="34">
        <f>PXIL!L6</f>
        <v>0</v>
      </c>
      <c r="AJ6" s="34">
        <f>PXIL!R6</f>
        <v>0</v>
      </c>
      <c r="AK6" s="34">
        <f>RTM_IEX!L6</f>
        <v>10.16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9.2100000000000009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0.21006693785310737</v>
      </c>
      <c r="AD7">
        <f t="shared" si="1"/>
        <v>23.379933062146893</v>
      </c>
      <c r="AE7">
        <f>'IDT-1'!D7</f>
        <v>0</v>
      </c>
      <c r="AF7" s="24"/>
      <c r="AG7">
        <f t="shared" si="2"/>
        <v>23.379933062146893</v>
      </c>
      <c r="AI7" s="34">
        <f>PXIL!L7</f>
        <v>0</v>
      </c>
      <c r="AJ7" s="34">
        <f>PXIL!R7</f>
        <v>0</v>
      </c>
      <c r="AK7" s="34">
        <f>RTM_IEX!L7</f>
        <v>9.68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9.2100000000000009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0.21006693785310737</v>
      </c>
      <c r="AD8">
        <f t="shared" si="1"/>
        <v>23.379933062146893</v>
      </c>
      <c r="AE8">
        <f>'IDT-1'!D8</f>
        <v>0</v>
      </c>
      <c r="AF8" s="24"/>
      <c r="AG8">
        <f t="shared" si="2"/>
        <v>23.379933062146893</v>
      </c>
      <c r="AI8" s="34">
        <f>PXIL!L8</f>
        <v>0</v>
      </c>
      <c r="AJ8" s="34">
        <f>PXIL!R8</f>
        <v>0</v>
      </c>
      <c r="AK8" s="34">
        <f>RTM_IEX!L8</f>
        <v>9.68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9.2100000000000009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0.21006693785310737</v>
      </c>
      <c r="AD9">
        <f t="shared" si="1"/>
        <v>23.379933062146893</v>
      </c>
      <c r="AE9">
        <f>'IDT-1'!D9</f>
        <v>0</v>
      </c>
      <c r="AF9" s="24"/>
      <c r="AG9">
        <f t="shared" si="2"/>
        <v>23.379933062146893</v>
      </c>
      <c r="AI9" s="34">
        <f>PXIL!L9</f>
        <v>0</v>
      </c>
      <c r="AJ9" s="34">
        <f>PXIL!R9</f>
        <v>0</v>
      </c>
      <c r="AK9" s="34">
        <f>RTM_IEX!L9</f>
        <v>9.68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9.2100000000000009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0.20153093785310738</v>
      </c>
      <c r="AD10">
        <f t="shared" si="1"/>
        <v>22.418469062146894</v>
      </c>
      <c r="AE10">
        <f>'IDT-1'!D10</f>
        <v>0</v>
      </c>
      <c r="AF10" s="24"/>
      <c r="AG10">
        <f t="shared" si="2"/>
        <v>22.418469062146894</v>
      </c>
      <c r="AI10" s="34">
        <f>PXIL!L10</f>
        <v>0</v>
      </c>
      <c r="AJ10" s="34">
        <f>PXIL!R10</f>
        <v>0</v>
      </c>
      <c r="AK10" s="34">
        <f>RTM_IEX!L10</f>
        <v>8.7100000000000009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9.2100000000000009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0.20153093785310738</v>
      </c>
      <c r="AD11">
        <f t="shared" si="1"/>
        <v>22.418469062146894</v>
      </c>
      <c r="AE11">
        <f>'IDT-1'!D11</f>
        <v>0</v>
      </c>
      <c r="AF11" s="24"/>
      <c r="AG11">
        <f t="shared" si="2"/>
        <v>22.418469062146894</v>
      </c>
      <c r="AI11" s="34">
        <f>PXIL!L11</f>
        <v>0</v>
      </c>
      <c r="AJ11" s="34">
        <f>PXIL!R11</f>
        <v>0</v>
      </c>
      <c r="AK11" s="34">
        <f>RTM_IEX!L11</f>
        <v>8.7100000000000009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9.2100000000000009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0.20153093785310738</v>
      </c>
      <c r="AD12">
        <f t="shared" si="1"/>
        <v>22.418469062146894</v>
      </c>
      <c r="AE12">
        <f>'IDT-1'!D12</f>
        <v>0</v>
      </c>
      <c r="AF12" s="24"/>
      <c r="AG12">
        <f t="shared" si="2"/>
        <v>22.418469062146894</v>
      </c>
      <c r="AI12" s="34">
        <f>PXIL!L12</f>
        <v>0</v>
      </c>
      <c r="AJ12" s="34">
        <f>PXIL!R12</f>
        <v>0</v>
      </c>
      <c r="AK12" s="34">
        <f>RTM_IEX!L12</f>
        <v>8.7100000000000009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9.2100000000000009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0.20153093785310738</v>
      </c>
      <c r="AD13">
        <f t="shared" si="1"/>
        <v>22.418469062146894</v>
      </c>
      <c r="AE13">
        <f>'IDT-1'!D13</f>
        <v>0</v>
      </c>
      <c r="AF13" s="24"/>
      <c r="AG13">
        <f t="shared" si="2"/>
        <v>22.418469062146894</v>
      </c>
      <c r="AI13" s="34">
        <f>PXIL!L13</f>
        <v>0</v>
      </c>
      <c r="AJ13" s="34">
        <f>PXIL!R13</f>
        <v>0</v>
      </c>
      <c r="AK13" s="34">
        <f>RTM_IEX!L13</f>
        <v>8.7100000000000009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9.2100000000000009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0.20153093785310738</v>
      </c>
      <c r="AD14">
        <f t="shared" si="1"/>
        <v>22.418469062146894</v>
      </c>
      <c r="AE14">
        <f>'IDT-1'!D14</f>
        <v>0</v>
      </c>
      <c r="AF14" s="24"/>
      <c r="AG14">
        <f t="shared" si="2"/>
        <v>22.418469062146894</v>
      </c>
      <c r="AI14" s="34">
        <f>PXIL!L14</f>
        <v>0</v>
      </c>
      <c r="AJ14" s="34">
        <f>PXIL!R14</f>
        <v>0</v>
      </c>
      <c r="AK14" s="34">
        <f>RTM_IEX!L14</f>
        <v>8.7100000000000009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9.2100000000000009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0.19985893785310738</v>
      </c>
      <c r="AD15">
        <f t="shared" si="1"/>
        <v>22.230141062146892</v>
      </c>
      <c r="AE15">
        <f>'IDT-1'!D15</f>
        <v>0</v>
      </c>
      <c r="AF15" s="24"/>
      <c r="AG15">
        <f t="shared" si="2"/>
        <v>22.230141062146892</v>
      </c>
      <c r="AI15" s="34">
        <f>PXIL!L15</f>
        <v>0</v>
      </c>
      <c r="AJ15" s="34">
        <f>PXIL!R15</f>
        <v>0</v>
      </c>
      <c r="AK15" s="34">
        <f>RTM_IEX!L15</f>
        <v>8.52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9.2100000000000009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0.19985893785310738</v>
      </c>
      <c r="AD16">
        <f t="shared" si="1"/>
        <v>22.230141062146892</v>
      </c>
      <c r="AE16">
        <f>'IDT-1'!D16</f>
        <v>0</v>
      </c>
      <c r="AF16" s="24"/>
      <c r="AG16">
        <f t="shared" si="2"/>
        <v>22.230141062146892</v>
      </c>
      <c r="AI16" s="34">
        <f>PXIL!L16</f>
        <v>0</v>
      </c>
      <c r="AJ16" s="34">
        <f>PXIL!R16</f>
        <v>0</v>
      </c>
      <c r="AK16" s="34">
        <f>RTM_IEX!L16</f>
        <v>8.52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9.2100000000000009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0.19985893785310738</v>
      </c>
      <c r="AD17">
        <f t="shared" si="1"/>
        <v>22.230141062146892</v>
      </c>
      <c r="AE17">
        <f>'IDT-1'!D17</f>
        <v>0</v>
      </c>
      <c r="AF17" s="24"/>
      <c r="AG17">
        <f t="shared" si="2"/>
        <v>22.230141062146892</v>
      </c>
      <c r="AI17" s="34">
        <f>PXIL!L17</f>
        <v>0</v>
      </c>
      <c r="AJ17" s="34">
        <f>PXIL!R17</f>
        <v>0</v>
      </c>
      <c r="AK17" s="34">
        <f>RTM_IEX!L17</f>
        <v>8.52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9.2100000000000009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0.19730693785310738</v>
      </c>
      <c r="AD18">
        <f t="shared" si="1"/>
        <v>21.942693062146894</v>
      </c>
      <c r="AE18">
        <f>'IDT-1'!D18</f>
        <v>0</v>
      </c>
      <c r="AF18" s="24"/>
      <c r="AG18">
        <f t="shared" si="2"/>
        <v>21.942693062146894</v>
      </c>
      <c r="AI18" s="34">
        <f>PXIL!L18</f>
        <v>0</v>
      </c>
      <c r="AJ18" s="34">
        <f>PXIL!R18</f>
        <v>0</v>
      </c>
      <c r="AK18" s="34">
        <f>RTM_IEX!L18</f>
        <v>8.23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9.2100000000000009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0.19730693785310738</v>
      </c>
      <c r="AD19">
        <f t="shared" si="1"/>
        <v>21.942693062146894</v>
      </c>
      <c r="AE19">
        <f>'IDT-1'!D19</f>
        <v>0</v>
      </c>
      <c r="AF19" s="24"/>
      <c r="AG19">
        <f t="shared" si="2"/>
        <v>21.942693062146894</v>
      </c>
      <c r="AI19" s="34">
        <f>PXIL!L19</f>
        <v>0</v>
      </c>
      <c r="AJ19" s="34">
        <f>PXIL!R19</f>
        <v>0</v>
      </c>
      <c r="AK19" s="34">
        <f>RTM_IEX!L19</f>
        <v>8.23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9.2100000000000009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0.19730693785310738</v>
      </c>
      <c r="AD20">
        <f t="shared" si="1"/>
        <v>21.942693062146894</v>
      </c>
      <c r="AE20">
        <f>'IDT-1'!D20</f>
        <v>0</v>
      </c>
      <c r="AF20" s="24"/>
      <c r="AG20">
        <f t="shared" si="2"/>
        <v>21.942693062146894</v>
      </c>
      <c r="AI20" s="34">
        <f>PXIL!L20</f>
        <v>0</v>
      </c>
      <c r="AJ20" s="34">
        <f>PXIL!R20</f>
        <v>0</v>
      </c>
      <c r="AK20" s="34">
        <f>RTM_IEX!L20</f>
        <v>8.23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9.2100000000000009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0.19730693785310738</v>
      </c>
      <c r="AD21">
        <f t="shared" si="1"/>
        <v>21.942693062146894</v>
      </c>
      <c r="AE21">
        <f>'IDT-1'!D21</f>
        <v>0</v>
      </c>
      <c r="AF21" s="24"/>
      <c r="AG21">
        <f t="shared" si="2"/>
        <v>21.942693062146894</v>
      </c>
      <c r="AI21" s="34">
        <f>PXIL!L21</f>
        <v>0</v>
      </c>
      <c r="AJ21" s="34">
        <f>PXIL!R21</f>
        <v>0</v>
      </c>
      <c r="AK21" s="34">
        <f>RTM_IEX!L21</f>
        <v>8.23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9.2100000000000009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0.19730693785310738</v>
      </c>
      <c r="AD22">
        <f t="shared" si="1"/>
        <v>21.942693062146894</v>
      </c>
      <c r="AE22">
        <f>'IDT-1'!D22</f>
        <v>0</v>
      </c>
      <c r="AF22" s="24"/>
      <c r="AG22">
        <f t="shared" si="2"/>
        <v>21.942693062146894</v>
      </c>
      <c r="AI22" s="34">
        <f>PXIL!L22</f>
        <v>0</v>
      </c>
      <c r="AJ22" s="34">
        <f>PXIL!R22</f>
        <v>0</v>
      </c>
      <c r="AK22" s="34">
        <f>RTM_IEX!L22</f>
        <v>8.23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9.2100000000000009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0.19299493785310737</v>
      </c>
      <c r="AD23">
        <f t="shared" si="1"/>
        <v>21.457005062146891</v>
      </c>
      <c r="AE23">
        <f>'IDT-1'!D23</f>
        <v>0</v>
      </c>
      <c r="AF23" s="24"/>
      <c r="AG23">
        <f t="shared" si="2"/>
        <v>21.457005062146891</v>
      </c>
      <c r="AI23" s="34">
        <f>PXIL!L23</f>
        <v>0</v>
      </c>
      <c r="AJ23" s="34">
        <f>PXIL!R23</f>
        <v>0</v>
      </c>
      <c r="AK23" s="34">
        <f>RTM_IEX!L23</f>
        <v>7.74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9.2100000000000009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0.19299493785310737</v>
      </c>
      <c r="AD24">
        <f t="shared" si="1"/>
        <v>21.457005062146891</v>
      </c>
      <c r="AE24">
        <f>'IDT-1'!D24</f>
        <v>0</v>
      </c>
      <c r="AF24" s="24"/>
      <c r="AG24">
        <f t="shared" si="2"/>
        <v>21.457005062146891</v>
      </c>
      <c r="AI24" s="34">
        <f>PXIL!L24</f>
        <v>0</v>
      </c>
      <c r="AJ24" s="34">
        <f>PXIL!R24</f>
        <v>0</v>
      </c>
      <c r="AK24" s="34">
        <f>RTM_IEX!L24</f>
        <v>7.74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9.2100000000000009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0.19299493785310737</v>
      </c>
      <c r="AD25">
        <f t="shared" si="1"/>
        <v>21.457005062146891</v>
      </c>
      <c r="AE25">
        <f>'IDT-1'!D25</f>
        <v>0</v>
      </c>
      <c r="AF25" s="24"/>
      <c r="AG25">
        <f t="shared" si="2"/>
        <v>21.457005062146891</v>
      </c>
      <c r="AI25" s="34">
        <f>PXIL!L25</f>
        <v>0</v>
      </c>
      <c r="AJ25" s="34">
        <f>PXIL!R25</f>
        <v>0</v>
      </c>
      <c r="AK25" s="34">
        <f>RTM_IEX!L25</f>
        <v>7.74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9.2100000000000009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0.19299493785310737</v>
      </c>
      <c r="AD26">
        <f t="shared" si="1"/>
        <v>21.457005062146891</v>
      </c>
      <c r="AE26">
        <f>'IDT-1'!D26</f>
        <v>0</v>
      </c>
      <c r="AF26" s="24"/>
      <c r="AG26">
        <f t="shared" si="2"/>
        <v>21.457005062146891</v>
      </c>
      <c r="AI26" s="34">
        <f>PXIL!L26</f>
        <v>0</v>
      </c>
      <c r="AJ26" s="34">
        <f>PXIL!R26</f>
        <v>0</v>
      </c>
      <c r="AK26" s="34">
        <f>RTM_IEX!L26</f>
        <v>7.74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9.2100000000000009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0.19299493785310737</v>
      </c>
      <c r="AD27">
        <f t="shared" si="1"/>
        <v>21.457005062146891</v>
      </c>
      <c r="AE27">
        <f>'IDT-1'!D27</f>
        <v>0</v>
      </c>
      <c r="AF27" s="24"/>
      <c r="AG27">
        <f t="shared" si="2"/>
        <v>21.457005062146891</v>
      </c>
      <c r="AI27" s="34">
        <f>PXIL!L27</f>
        <v>0</v>
      </c>
      <c r="AJ27" s="34">
        <f>PXIL!R27</f>
        <v>0</v>
      </c>
      <c r="AK27" s="34">
        <f>RTM_IEX!L27</f>
        <v>7.74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9.2100000000000009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0.19299493785310737</v>
      </c>
      <c r="AD28">
        <f t="shared" si="1"/>
        <v>21.457005062146891</v>
      </c>
      <c r="AE28">
        <f>'IDT-1'!D28</f>
        <v>0</v>
      </c>
      <c r="AF28" s="24"/>
      <c r="AG28">
        <f t="shared" si="2"/>
        <v>21.457005062146891</v>
      </c>
      <c r="AI28" s="34">
        <f>PXIL!L28</f>
        <v>0</v>
      </c>
      <c r="AJ28" s="34">
        <f>PXIL!R28</f>
        <v>0</v>
      </c>
      <c r="AK28" s="34">
        <f>RTM_IEX!L28</f>
        <v>7.74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9.2100000000000009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0.20153093785310738</v>
      </c>
      <c r="AD29">
        <f t="shared" si="1"/>
        <v>22.418469062146894</v>
      </c>
      <c r="AE29">
        <f>'IDT-1'!D29</f>
        <v>0</v>
      </c>
      <c r="AF29" s="24"/>
      <c r="AG29">
        <f t="shared" si="2"/>
        <v>22.418469062146894</v>
      </c>
      <c r="AI29" s="34">
        <f>PXIL!L29</f>
        <v>0</v>
      </c>
      <c r="AJ29" s="34">
        <f>PXIL!R29</f>
        <v>0</v>
      </c>
      <c r="AK29" s="34">
        <f>RTM_IEX!L29</f>
        <v>8.7100000000000009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9.2100000000000009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4.84</v>
      </c>
      <c r="AB30" s="75">
        <f>-STOA!R30</f>
        <v>0</v>
      </c>
      <c r="AC30">
        <f t="shared" si="0"/>
        <v>0.20153093785310738</v>
      </c>
      <c r="AD30">
        <f t="shared" si="1"/>
        <v>22.418469062146894</v>
      </c>
      <c r="AE30">
        <f>'IDT-1'!D30</f>
        <v>0</v>
      </c>
      <c r="AF30" s="24"/>
      <c r="AG30">
        <f t="shared" si="2"/>
        <v>22.418469062146894</v>
      </c>
      <c r="AI30" s="34">
        <f>PXIL!L30</f>
        <v>0</v>
      </c>
      <c r="AJ30" s="34">
        <f>PXIL!R30</f>
        <v>0</v>
      </c>
      <c r="AK30" s="34">
        <f>RTM_IEX!L30</f>
        <v>8.7100000000000009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9.2100000000000009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4.84</v>
      </c>
      <c r="AB31" s="75">
        <f>-STOA!R31</f>
        <v>0</v>
      </c>
      <c r="AC31">
        <f t="shared" si="0"/>
        <v>0.20153093785310738</v>
      </c>
      <c r="AD31">
        <f t="shared" si="1"/>
        <v>22.418469062146894</v>
      </c>
      <c r="AE31">
        <f>'IDT-1'!D31</f>
        <v>0</v>
      </c>
      <c r="AF31" s="24"/>
      <c r="AG31">
        <f t="shared" si="2"/>
        <v>22.418469062146894</v>
      </c>
      <c r="AI31" s="34">
        <f>PXIL!L31</f>
        <v>0</v>
      </c>
      <c r="AJ31" s="34">
        <f>PXIL!R31</f>
        <v>0</v>
      </c>
      <c r="AK31" s="34">
        <f>RTM_IEX!L31</f>
        <v>8.7100000000000009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9.2100000000000009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5.03</v>
      </c>
      <c r="AB32" s="75">
        <f>-STOA!R32</f>
        <v>0</v>
      </c>
      <c r="AC32">
        <f t="shared" si="0"/>
        <v>0.20751493785310737</v>
      </c>
      <c r="AD32">
        <f t="shared" si="1"/>
        <v>23.092485062146892</v>
      </c>
      <c r="AE32">
        <f>'IDT-1'!D32</f>
        <v>0</v>
      </c>
      <c r="AF32" s="24"/>
      <c r="AG32">
        <f t="shared" si="2"/>
        <v>23.092485062146892</v>
      </c>
      <c r="AI32" s="34">
        <f>PXIL!L32</f>
        <v>0</v>
      </c>
      <c r="AJ32" s="34">
        <f>PXIL!R32</f>
        <v>0</v>
      </c>
      <c r="AK32" s="34">
        <f>RTM_IEX!L32</f>
        <v>9.1999999999999993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9.2100000000000009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5.28</v>
      </c>
      <c r="AB33" s="75">
        <f>-STOA!R33</f>
        <v>0</v>
      </c>
      <c r="AC33">
        <f t="shared" si="0"/>
        <v>0.20971493785310735</v>
      </c>
      <c r="AD33">
        <f t="shared" si="1"/>
        <v>23.340285062146894</v>
      </c>
      <c r="AE33">
        <f>'IDT-1'!D33</f>
        <v>0</v>
      </c>
      <c r="AF33" s="24"/>
      <c r="AG33">
        <f t="shared" si="2"/>
        <v>23.340285062146894</v>
      </c>
      <c r="AI33" s="34">
        <f>PXIL!L33</f>
        <v>0</v>
      </c>
      <c r="AJ33" s="34">
        <f>PXIL!R33</f>
        <v>0</v>
      </c>
      <c r="AK33" s="34">
        <f>RTM_IEX!L33</f>
        <v>9.1999999999999993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9.2100000000000009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5.64</v>
      </c>
      <c r="AB34" s="75">
        <f>-STOA!R34</f>
        <v>0</v>
      </c>
      <c r="AC34">
        <f t="shared" si="0"/>
        <v>0.21710693785310736</v>
      </c>
      <c r="AD34">
        <f t="shared" si="1"/>
        <v>24.172893062146894</v>
      </c>
      <c r="AE34">
        <f>'IDT-1'!D34</f>
        <v>0</v>
      </c>
      <c r="AF34" s="24"/>
      <c r="AG34">
        <f t="shared" si="2"/>
        <v>24.172893062146894</v>
      </c>
      <c r="AI34" s="34">
        <f>PXIL!L34</f>
        <v>0</v>
      </c>
      <c r="AJ34" s="34">
        <f>PXIL!R34</f>
        <v>0</v>
      </c>
      <c r="AK34" s="34">
        <f>RTM_IEX!L34</f>
        <v>9.68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9.2100000000000009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6.1099999999999994</v>
      </c>
      <c r="AB35" s="75">
        <f>-STOA!R35</f>
        <v>0</v>
      </c>
      <c r="AC35">
        <f t="shared" si="0"/>
        <v>0.22124293785310734</v>
      </c>
      <c r="AD35">
        <f t="shared" si="1"/>
        <v>24.638757062146894</v>
      </c>
      <c r="AE35">
        <f>'IDT-1'!D35</f>
        <v>0</v>
      </c>
      <c r="AF35" s="24"/>
      <c r="AG35">
        <f t="shared" si="2"/>
        <v>24.638757062146894</v>
      </c>
      <c r="AI35" s="34">
        <f>PXIL!L35</f>
        <v>0</v>
      </c>
      <c r="AJ35" s="34">
        <f>PXIL!R35</f>
        <v>0</v>
      </c>
      <c r="AK35" s="34">
        <f>RTM_IEX!L35</f>
        <v>9.68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9.2100000000000009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6.57</v>
      </c>
      <c r="AB36" s="75">
        <f>-STOA!R36</f>
        <v>0</v>
      </c>
      <c r="AC36">
        <f t="shared" si="0"/>
        <v>0.23382693785310737</v>
      </c>
      <c r="AD36">
        <f t="shared" si="1"/>
        <v>26.056173062146893</v>
      </c>
      <c r="AE36">
        <f>'IDT-1'!D36</f>
        <v>0</v>
      </c>
      <c r="AF36" s="24"/>
      <c r="AG36">
        <f t="shared" si="2"/>
        <v>26.056173062146893</v>
      </c>
      <c r="AI36" s="34">
        <f>PXIL!L36</f>
        <v>0</v>
      </c>
      <c r="AJ36" s="34">
        <f>PXIL!R36</f>
        <v>0</v>
      </c>
      <c r="AK36" s="34">
        <f>RTM_IEX!L36</f>
        <v>10.65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9.2100000000000009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7.07</v>
      </c>
      <c r="AB37" s="75">
        <f>-STOA!R37</f>
        <v>0</v>
      </c>
      <c r="AC37">
        <f t="shared" si="0"/>
        <v>0.26374693785310738</v>
      </c>
      <c r="AD37">
        <f t="shared" si="1"/>
        <v>29.426253062146895</v>
      </c>
      <c r="AE37">
        <f>'IDT-1'!D37</f>
        <v>0</v>
      </c>
      <c r="AF37" s="24"/>
      <c r="AG37">
        <f t="shared" si="2"/>
        <v>29.426253062146895</v>
      </c>
      <c r="AI37" s="34">
        <f>PXIL!L37</f>
        <v>0</v>
      </c>
      <c r="AJ37" s="34">
        <f>PXIL!R37</f>
        <v>0</v>
      </c>
      <c r="AK37" s="34">
        <f>RTM_IEX!L37</f>
        <v>13.55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9.2100000000000009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7.4</v>
      </c>
      <c r="AB38" s="75">
        <f>-STOA!R38</f>
        <v>0</v>
      </c>
      <c r="AC38">
        <f t="shared" si="0"/>
        <v>0.26665093785310734</v>
      </c>
      <c r="AD38">
        <f t="shared" si="1"/>
        <v>29.753349062146892</v>
      </c>
      <c r="AE38">
        <f>'IDT-1'!D38</f>
        <v>0</v>
      </c>
      <c r="AF38" s="24"/>
      <c r="AG38">
        <f t="shared" si="2"/>
        <v>29.753349062146892</v>
      </c>
      <c r="AI38" s="34">
        <f>PXIL!L38</f>
        <v>0</v>
      </c>
      <c r="AJ38" s="34">
        <f>PXIL!R38</f>
        <v>0</v>
      </c>
      <c r="AK38" s="34">
        <f>RTM_IEX!L38</f>
        <v>13.55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9.2100000000000009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8.0299999999999994</v>
      </c>
      <c r="AB39" s="75">
        <f>-STOA!R39</f>
        <v>0</v>
      </c>
      <c r="AC39">
        <f t="shared" si="0"/>
        <v>0.27219493785310733</v>
      </c>
      <c r="AD39">
        <f t="shared" si="1"/>
        <v>30.377805062146894</v>
      </c>
      <c r="AE39">
        <f>'IDT-1'!D39</f>
        <v>0</v>
      </c>
      <c r="AF39" s="24"/>
      <c r="AG39">
        <f t="shared" si="2"/>
        <v>30.377805062146894</v>
      </c>
      <c r="AI39" s="34">
        <f>PXIL!L39</f>
        <v>0</v>
      </c>
      <c r="AJ39" s="34">
        <f>PXIL!R39</f>
        <v>0</v>
      </c>
      <c r="AK39" s="34">
        <f>RTM_IEX!L39</f>
        <v>13.55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9.2100000000000009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8.49</v>
      </c>
      <c r="AB40" s="75">
        <f>-STOA!R40</f>
        <v>0</v>
      </c>
      <c r="AC40">
        <f t="shared" si="0"/>
        <v>0.27624293785310738</v>
      </c>
      <c r="AD40">
        <f t="shared" si="1"/>
        <v>30.833757062146894</v>
      </c>
      <c r="AE40">
        <f>'IDT-1'!D40</f>
        <v>0</v>
      </c>
      <c r="AF40" s="24"/>
      <c r="AG40">
        <f t="shared" si="2"/>
        <v>30.833757062146894</v>
      </c>
      <c r="AI40" s="34">
        <f>PXIL!L40</f>
        <v>0</v>
      </c>
      <c r="AJ40" s="34">
        <f>PXIL!R40</f>
        <v>0</v>
      </c>
      <c r="AK40" s="34">
        <f>RTM_IEX!L40</f>
        <v>13.55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9.2100000000000009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8.92</v>
      </c>
      <c r="AB41" s="75">
        <f>-STOA!R41</f>
        <v>0</v>
      </c>
      <c r="AC41">
        <f t="shared" si="0"/>
        <v>0.27580293785310739</v>
      </c>
      <c r="AD41">
        <f t="shared" si="1"/>
        <v>30.784197062146895</v>
      </c>
      <c r="AE41">
        <f>'IDT-1'!D41</f>
        <v>0</v>
      </c>
      <c r="AF41" s="24"/>
      <c r="AG41">
        <f t="shared" si="2"/>
        <v>30.784197062146895</v>
      </c>
      <c r="AI41" s="34">
        <f>PXIL!L41</f>
        <v>0</v>
      </c>
      <c r="AJ41" s="34">
        <f>PXIL!R41</f>
        <v>0</v>
      </c>
      <c r="AK41" s="34">
        <f>RTM_IEX!L41</f>
        <v>13.07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9.2100000000000009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9.379999999999999</v>
      </c>
      <c r="AB42" s="75">
        <f>-STOA!R42</f>
        <v>0</v>
      </c>
      <c r="AC42">
        <f t="shared" si="0"/>
        <v>0.29683493785310733</v>
      </c>
      <c r="AD42">
        <f t="shared" si="1"/>
        <v>33.153165062146897</v>
      </c>
      <c r="AE42">
        <f>'IDT-1'!D42</f>
        <v>0</v>
      </c>
      <c r="AF42" s="24"/>
      <c r="AG42">
        <f t="shared" si="2"/>
        <v>33.153165062146897</v>
      </c>
      <c r="AI42" s="34">
        <f>PXIL!L42</f>
        <v>0</v>
      </c>
      <c r="AJ42" s="34">
        <f>PXIL!R42</f>
        <v>0</v>
      </c>
      <c r="AK42" s="34">
        <f>RTM_IEX!L42</f>
        <v>15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9.2100000000000009</v>
      </c>
      <c r="H43">
        <f>PPCL_Spot!R43</f>
        <v>0</v>
      </c>
      <c r="I43">
        <f>Bawana_NG!R43</f>
        <v>-0.14000000000000004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9.85</v>
      </c>
      <c r="AB43" s="75">
        <f>-STOA!R43</f>
        <v>0</v>
      </c>
      <c r="AC43">
        <f t="shared" si="0"/>
        <v>0.31381893785310738</v>
      </c>
      <c r="AD43">
        <f t="shared" si="1"/>
        <v>35.066181062146896</v>
      </c>
      <c r="AE43">
        <f>'IDT-1'!D43</f>
        <v>0</v>
      </c>
      <c r="AF43" s="24"/>
      <c r="AG43">
        <f t="shared" si="2"/>
        <v>35.066181062146896</v>
      </c>
      <c r="AI43" s="34">
        <f>PXIL!L43</f>
        <v>0</v>
      </c>
      <c r="AJ43" s="34">
        <f>PXIL!R43</f>
        <v>0</v>
      </c>
      <c r="AK43" s="34">
        <f>RTM_IEX!L43</f>
        <v>16.46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9.2100000000000009</v>
      </c>
      <c r="H44">
        <f>PPCL_Spot!R44</f>
        <v>0</v>
      </c>
      <c r="I44">
        <f>Bawana_NG!R44</f>
        <v>-0.14000000000000004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10.07</v>
      </c>
      <c r="AB44" s="75">
        <f>-STOA!R44</f>
        <v>0</v>
      </c>
      <c r="AC44">
        <f t="shared" si="0"/>
        <v>0.31575493785310738</v>
      </c>
      <c r="AD44">
        <f t="shared" si="1"/>
        <v>35.284245062146894</v>
      </c>
      <c r="AE44">
        <f>'IDT-1'!D44</f>
        <v>0</v>
      </c>
      <c r="AF44" s="24"/>
      <c r="AG44">
        <f t="shared" si="2"/>
        <v>35.284245062146894</v>
      </c>
      <c r="AI44" s="34">
        <f>PXIL!L44</f>
        <v>0</v>
      </c>
      <c r="AJ44" s="34">
        <f>PXIL!R44</f>
        <v>0</v>
      </c>
      <c r="AK44" s="34">
        <f>RTM_IEX!L44</f>
        <v>16.46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9.2100000000000009</v>
      </c>
      <c r="H45">
        <f>PPCL_Spot!R45</f>
        <v>0</v>
      </c>
      <c r="I45">
        <f>Bawana_NG!R45</f>
        <v>-0.14000000000000004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10.07</v>
      </c>
      <c r="AB45" s="75">
        <f>-STOA!R45</f>
        <v>0</v>
      </c>
      <c r="AC45">
        <f t="shared" si="0"/>
        <v>0.32420293785310739</v>
      </c>
      <c r="AD45">
        <f t="shared" si="1"/>
        <v>36.235797062146894</v>
      </c>
      <c r="AE45">
        <f>'IDT-1'!D45</f>
        <v>0</v>
      </c>
      <c r="AF45" s="24"/>
      <c r="AG45">
        <f t="shared" si="2"/>
        <v>36.235797062146894</v>
      </c>
      <c r="AI45" s="34">
        <f>PXIL!L45</f>
        <v>0</v>
      </c>
      <c r="AJ45" s="34">
        <f>PXIL!R45</f>
        <v>0</v>
      </c>
      <c r="AK45" s="34">
        <f>RTM_IEX!L45</f>
        <v>17.420000000000002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9.2100000000000009</v>
      </c>
      <c r="H46">
        <f>PPCL_Spot!R46</f>
        <v>0</v>
      </c>
      <c r="I46">
        <f>Bawana_NG!R46</f>
        <v>-0.14000000000000004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10.07</v>
      </c>
      <c r="AB46" s="75">
        <f>-STOA!R46</f>
        <v>0</v>
      </c>
      <c r="AC46">
        <f t="shared" si="0"/>
        <v>0.32420293785310739</v>
      </c>
      <c r="AD46">
        <f t="shared" si="1"/>
        <v>36.235797062146894</v>
      </c>
      <c r="AE46">
        <f>'IDT-1'!D46</f>
        <v>0</v>
      </c>
      <c r="AF46" s="24"/>
      <c r="AG46">
        <f t="shared" si="2"/>
        <v>36.235797062146894</v>
      </c>
      <c r="AI46" s="34">
        <f>PXIL!L46</f>
        <v>0</v>
      </c>
      <c r="AJ46" s="34">
        <f>PXIL!R46</f>
        <v>0</v>
      </c>
      <c r="AK46" s="34">
        <f>RTM_IEX!L46</f>
        <v>17.420000000000002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6.6</v>
      </c>
      <c r="H47">
        <f>PPCL_Spot!R47</f>
        <v>0</v>
      </c>
      <c r="I47">
        <f>Bawana_NG!R47</f>
        <v>-0.14000000000000004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10.07</v>
      </c>
      <c r="AB47" s="75">
        <f>-STOA!R47</f>
        <v>0</v>
      </c>
      <c r="AC47">
        <f t="shared" si="0"/>
        <v>0.3012349378531074</v>
      </c>
      <c r="AD47">
        <f t="shared" si="1"/>
        <v>33.648765062146893</v>
      </c>
      <c r="AE47">
        <f>'IDT-1'!D47</f>
        <v>0</v>
      </c>
      <c r="AF47" s="24"/>
      <c r="AG47">
        <f t="shared" si="2"/>
        <v>33.648765062146893</v>
      </c>
      <c r="AI47" s="34">
        <f>PXIL!L47</f>
        <v>0</v>
      </c>
      <c r="AJ47" s="34">
        <f>PXIL!R47</f>
        <v>0</v>
      </c>
      <c r="AK47" s="34">
        <f>RTM_IEX!L47</f>
        <v>17.420000000000002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6.6</v>
      </c>
      <c r="H48">
        <f>PPCL_Spot!R48</f>
        <v>0</v>
      </c>
      <c r="I48">
        <f>Bawana_NG!R48</f>
        <v>-0.14000000000000004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10.94</v>
      </c>
      <c r="AB48" s="75">
        <f>-STOA!R48</f>
        <v>0</v>
      </c>
      <c r="AC48">
        <f t="shared" si="0"/>
        <v>0.30299493785310733</v>
      </c>
      <c r="AD48">
        <f t="shared" si="1"/>
        <v>33.847005062146891</v>
      </c>
      <c r="AE48">
        <f>'IDT-1'!D48</f>
        <v>0</v>
      </c>
      <c r="AF48" s="24"/>
      <c r="AG48">
        <f t="shared" si="2"/>
        <v>33.847005062146891</v>
      </c>
      <c r="AI48" s="34">
        <f>PXIL!L48</f>
        <v>0</v>
      </c>
      <c r="AJ48" s="34">
        <f>PXIL!R48</f>
        <v>0</v>
      </c>
      <c r="AK48" s="34">
        <f>RTM_IEX!L48</f>
        <v>16.75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9.2100000000000009</v>
      </c>
      <c r="H49">
        <f>PPCL_Spot!R49</f>
        <v>0</v>
      </c>
      <c r="I49">
        <f>Bawana_NG!R49</f>
        <v>-8.9999999999999983E-2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10.94</v>
      </c>
      <c r="AB49" s="75">
        <f>-STOA!R49</f>
        <v>0</v>
      </c>
      <c r="AC49">
        <f t="shared" si="0"/>
        <v>0.32551903147699757</v>
      </c>
      <c r="AD49">
        <f t="shared" si="1"/>
        <v>36.484480968523002</v>
      </c>
      <c r="AE49">
        <f>'IDT-1'!D49</f>
        <v>0</v>
      </c>
      <c r="AF49" s="24"/>
      <c r="AG49">
        <f t="shared" si="2"/>
        <v>36.484480968523002</v>
      </c>
      <c r="AI49" s="34">
        <f>PXIL!L49</f>
        <v>0</v>
      </c>
      <c r="AJ49" s="34">
        <f>PXIL!R49</f>
        <v>0</v>
      </c>
      <c r="AK49" s="34">
        <f>RTM_IEX!L49</f>
        <v>16.75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9.2100000000000009</v>
      </c>
      <c r="H50">
        <f>PPCL_Spot!R50</f>
        <v>0</v>
      </c>
      <c r="I50">
        <f>Bawana_NG!R50</f>
        <v>-8.9999999999999983E-2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11.809999999999999</v>
      </c>
      <c r="AB50" s="75">
        <f>-STOA!R50</f>
        <v>0</v>
      </c>
      <c r="AC50">
        <f t="shared" si="0"/>
        <v>0.32551903147699757</v>
      </c>
      <c r="AD50">
        <f t="shared" si="1"/>
        <v>36.484480968523002</v>
      </c>
      <c r="AE50">
        <f>'IDT-1'!D50</f>
        <v>0</v>
      </c>
      <c r="AF50" s="24"/>
      <c r="AG50">
        <f t="shared" si="2"/>
        <v>36.484480968523002</v>
      </c>
      <c r="AI50" s="34">
        <f>PXIL!L50</f>
        <v>0</v>
      </c>
      <c r="AJ50" s="34">
        <f>PXIL!R50</f>
        <v>0</v>
      </c>
      <c r="AK50" s="34">
        <f>RTM_IEX!L50</f>
        <v>15.88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9.2100000000000009</v>
      </c>
      <c r="H51">
        <f>PPCL_Spot!R51</f>
        <v>0</v>
      </c>
      <c r="I51">
        <f>Bawana_NG!R51</f>
        <v>-8.9999999999999983E-2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11.809999999999999</v>
      </c>
      <c r="AB51" s="75">
        <f>-STOA!R51</f>
        <v>0</v>
      </c>
      <c r="AC51">
        <f t="shared" si="0"/>
        <v>0.30932703147699758</v>
      </c>
      <c r="AD51">
        <f t="shared" si="1"/>
        <v>34.660672968523002</v>
      </c>
      <c r="AE51">
        <f>'IDT-1'!D51</f>
        <v>0</v>
      </c>
      <c r="AF51" s="24"/>
      <c r="AG51">
        <f t="shared" si="2"/>
        <v>34.660672968523002</v>
      </c>
      <c r="AI51" s="34">
        <f>PXIL!L51</f>
        <v>0</v>
      </c>
      <c r="AJ51" s="34">
        <f>PXIL!R51</f>
        <v>0</v>
      </c>
      <c r="AK51" s="34">
        <f>RTM_IEX!L51</f>
        <v>14.04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9.2100000000000009</v>
      </c>
      <c r="H52">
        <f>PPCL_Spot!R52</f>
        <v>0</v>
      </c>
      <c r="I52">
        <f>Bawana_NG!R52</f>
        <v>-8.9999999999999983E-2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11.809999999999999</v>
      </c>
      <c r="AB52" s="75">
        <f>-STOA!R52</f>
        <v>0</v>
      </c>
      <c r="AC52">
        <f t="shared" si="0"/>
        <v>0.30932703147699758</v>
      </c>
      <c r="AD52">
        <f t="shared" si="1"/>
        <v>34.660672968523002</v>
      </c>
      <c r="AE52">
        <f>'IDT-1'!D52</f>
        <v>0</v>
      </c>
      <c r="AF52" s="24"/>
      <c r="AG52">
        <f t="shared" si="2"/>
        <v>34.660672968523002</v>
      </c>
      <c r="AI52" s="34">
        <f>PXIL!L52</f>
        <v>0</v>
      </c>
      <c r="AJ52" s="34">
        <f>PXIL!R52</f>
        <v>0</v>
      </c>
      <c r="AK52" s="34">
        <f>RTM_IEX!L52</f>
        <v>14.04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9.2100000000000009</v>
      </c>
      <c r="H53">
        <f>PPCL_Spot!R53</f>
        <v>0</v>
      </c>
      <c r="I53">
        <f>Bawana_NG!R53</f>
        <v>-8.9999999999999983E-2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11.809999999999999</v>
      </c>
      <c r="AB53" s="75">
        <f>-STOA!R53</f>
        <v>0</v>
      </c>
      <c r="AC53">
        <f t="shared" si="0"/>
        <v>0.30932703147699758</v>
      </c>
      <c r="AD53">
        <f t="shared" si="1"/>
        <v>34.660672968523002</v>
      </c>
      <c r="AE53">
        <f>'IDT-1'!D53</f>
        <v>0</v>
      </c>
      <c r="AF53" s="24"/>
      <c r="AG53">
        <f t="shared" si="2"/>
        <v>34.660672968523002</v>
      </c>
      <c r="AI53" s="34">
        <f>PXIL!L53</f>
        <v>0</v>
      </c>
      <c r="AJ53" s="34">
        <f>PXIL!R53</f>
        <v>0</v>
      </c>
      <c r="AK53" s="34">
        <f>RTM_IEX!L53</f>
        <v>14.04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9.2100000000000009</v>
      </c>
      <c r="H54">
        <f>PPCL_Spot!R54</f>
        <v>0</v>
      </c>
      <c r="I54">
        <f>Bawana_NG!R54</f>
        <v>-8.9999999999999983E-2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12.68</v>
      </c>
      <c r="AB54" s="75">
        <f>-STOA!R54</f>
        <v>0</v>
      </c>
      <c r="AC54">
        <f t="shared" si="0"/>
        <v>0.30923903147699761</v>
      </c>
      <c r="AD54">
        <f t="shared" si="1"/>
        <v>34.650760968523002</v>
      </c>
      <c r="AE54">
        <f>'IDT-1'!D54</f>
        <v>0</v>
      </c>
      <c r="AF54" s="24"/>
      <c r="AG54">
        <f t="shared" si="2"/>
        <v>34.650760968523002</v>
      </c>
      <c r="AI54" s="34">
        <f>PXIL!L54</f>
        <v>0</v>
      </c>
      <c r="AJ54" s="34">
        <f>PXIL!R54</f>
        <v>0</v>
      </c>
      <c r="AK54" s="34">
        <f>RTM_IEX!L54</f>
        <v>13.16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8.68</v>
      </c>
      <c r="H55">
        <f>PPCL_Spot!R55</f>
        <v>0</v>
      </c>
      <c r="I55">
        <f>Bawana_NG!R55</f>
        <v>-8.9999999999999983E-2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13.55</v>
      </c>
      <c r="AB55" s="75">
        <f>-STOA!R55</f>
        <v>0</v>
      </c>
      <c r="AC55">
        <f t="shared" si="0"/>
        <v>0.3045750314769976</v>
      </c>
      <c r="AD55">
        <f t="shared" si="1"/>
        <v>34.125424968522999</v>
      </c>
      <c r="AE55">
        <f>'IDT-1'!D55</f>
        <v>0</v>
      </c>
      <c r="AF55" s="24"/>
      <c r="AG55">
        <f t="shared" si="2"/>
        <v>34.125424968522999</v>
      </c>
      <c r="AI55" s="34">
        <f>PXIL!L55</f>
        <v>0</v>
      </c>
      <c r="AJ55" s="34">
        <f>PXIL!R55</f>
        <v>0</v>
      </c>
      <c r="AK55" s="34">
        <f>RTM_IEX!L55</f>
        <v>12.29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9.06</v>
      </c>
      <c r="H56">
        <f>PPCL_Spot!R56</f>
        <v>0</v>
      </c>
      <c r="I56">
        <f>Bawana_NG!R56</f>
        <v>-8.9999999999999983E-2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14.52</v>
      </c>
      <c r="AB56" s="75">
        <f>-STOA!R56</f>
        <v>0</v>
      </c>
      <c r="AC56">
        <f t="shared" si="0"/>
        <v>0.30879903147699761</v>
      </c>
      <c r="AD56">
        <f t="shared" si="1"/>
        <v>34.601200968523003</v>
      </c>
      <c r="AE56">
        <f>'IDT-1'!D56</f>
        <v>0</v>
      </c>
      <c r="AF56" s="24"/>
      <c r="AG56">
        <f t="shared" si="2"/>
        <v>34.601200968523003</v>
      </c>
      <c r="AI56" s="34">
        <f>PXIL!L56</f>
        <v>0</v>
      </c>
      <c r="AJ56" s="34">
        <f>PXIL!R56</f>
        <v>0</v>
      </c>
      <c r="AK56" s="34">
        <f>RTM_IEX!L56</f>
        <v>11.42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9.06</v>
      </c>
      <c r="H57">
        <f>PPCL_Spot!R57</f>
        <v>0</v>
      </c>
      <c r="I57">
        <f>Bawana_NG!R57</f>
        <v>-8.9999999999999983E-2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13.55</v>
      </c>
      <c r="AB57" s="75">
        <f>-STOA!R57</f>
        <v>0</v>
      </c>
      <c r="AC57">
        <f t="shared" si="0"/>
        <v>0.30791903147699762</v>
      </c>
      <c r="AD57">
        <f t="shared" si="1"/>
        <v>34.502080968523003</v>
      </c>
      <c r="AE57">
        <f>'IDT-1'!D57</f>
        <v>0</v>
      </c>
      <c r="AF57" s="24"/>
      <c r="AG57">
        <f t="shared" si="2"/>
        <v>34.502080968523003</v>
      </c>
      <c r="AI57" s="34">
        <f>PXIL!L57</f>
        <v>0</v>
      </c>
      <c r="AJ57" s="34">
        <f>PXIL!R57</f>
        <v>0</v>
      </c>
      <c r="AK57" s="34">
        <f>RTM_IEX!L57</f>
        <v>12.29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9.06</v>
      </c>
      <c r="H58">
        <f>PPCL_Spot!R58</f>
        <v>0</v>
      </c>
      <c r="I58">
        <f>Bawana_NG!R58</f>
        <v>-8.9999999999999983E-2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12.68</v>
      </c>
      <c r="AB58" s="75">
        <f>-STOA!R58</f>
        <v>0</v>
      </c>
      <c r="AC58">
        <f t="shared" si="0"/>
        <v>0.30791903147699762</v>
      </c>
      <c r="AD58">
        <f t="shared" si="1"/>
        <v>34.502080968523003</v>
      </c>
      <c r="AE58">
        <f>'IDT-1'!D58</f>
        <v>0</v>
      </c>
      <c r="AF58" s="24"/>
      <c r="AG58">
        <f t="shared" si="2"/>
        <v>34.502080968523003</v>
      </c>
      <c r="AI58" s="34">
        <f>PXIL!L58</f>
        <v>0</v>
      </c>
      <c r="AJ58" s="34">
        <f>PXIL!R58</f>
        <v>0</v>
      </c>
      <c r="AK58" s="34">
        <f>RTM_IEX!L58</f>
        <v>13.16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9.1393947420700634</v>
      </c>
      <c r="H59">
        <f>PPCL_Spot!R59</f>
        <v>0</v>
      </c>
      <c r="I59">
        <f>Bawana_NG!R59</f>
        <v>-8.9999999999999983E-2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12.68</v>
      </c>
      <c r="AB59" s="75">
        <f>-STOA!R59</f>
        <v>0</v>
      </c>
      <c r="AC59">
        <f t="shared" si="0"/>
        <v>0.30861770520721415</v>
      </c>
      <c r="AD59">
        <f t="shared" si="1"/>
        <v>34.580777036862855</v>
      </c>
      <c r="AE59">
        <f>'IDT-1'!D59</f>
        <v>0</v>
      </c>
      <c r="AF59" s="24"/>
      <c r="AG59">
        <f t="shared" si="2"/>
        <v>34.580777036862855</v>
      </c>
      <c r="AI59" s="34">
        <f>PXIL!L59</f>
        <v>0</v>
      </c>
      <c r="AJ59" s="34">
        <f>PXIL!R59</f>
        <v>0</v>
      </c>
      <c r="AK59" s="34">
        <f>RTM_IEX!L59</f>
        <v>13.16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9.1393947420700634</v>
      </c>
      <c r="H60">
        <f>PPCL_Spot!R60</f>
        <v>0</v>
      </c>
      <c r="I60">
        <f>Bawana_NG!R60</f>
        <v>-8.9999999999999983E-2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11.809999999999999</v>
      </c>
      <c r="AB60" s="75">
        <f>-STOA!R60</f>
        <v>0</v>
      </c>
      <c r="AC60">
        <f t="shared" si="0"/>
        <v>0.30870570520721413</v>
      </c>
      <c r="AD60">
        <f t="shared" si="1"/>
        <v>34.590689036862841</v>
      </c>
      <c r="AE60">
        <f>'IDT-1'!D60</f>
        <v>0</v>
      </c>
      <c r="AF60" s="24"/>
      <c r="AG60">
        <f t="shared" si="2"/>
        <v>34.590689036862841</v>
      </c>
      <c r="AI60" s="34">
        <f>PXIL!L60</f>
        <v>0</v>
      </c>
      <c r="AJ60" s="34">
        <f>PXIL!R60</f>
        <v>0</v>
      </c>
      <c r="AK60" s="34">
        <f>RTM_IEX!L60</f>
        <v>14.04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9.1393947420700634</v>
      </c>
      <c r="H61">
        <f>PPCL_Spot!R61</f>
        <v>0</v>
      </c>
      <c r="I61">
        <f>Bawana_NG!R61</f>
        <v>-8.9999999999999983E-2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10.94</v>
      </c>
      <c r="AB61" s="75">
        <f>-STOA!R61</f>
        <v>0</v>
      </c>
      <c r="AC61">
        <f t="shared" si="0"/>
        <v>0.3094977052072142</v>
      </c>
      <c r="AD61">
        <f t="shared" si="1"/>
        <v>34.679897036862847</v>
      </c>
      <c r="AE61">
        <f>'IDT-1'!D61</f>
        <v>0</v>
      </c>
      <c r="AF61" s="24"/>
      <c r="AG61">
        <f t="shared" si="2"/>
        <v>34.679897036862847</v>
      </c>
      <c r="AI61" s="34">
        <f>PXIL!L61</f>
        <v>0</v>
      </c>
      <c r="AJ61" s="34">
        <f>PXIL!R61</f>
        <v>0</v>
      </c>
      <c r="AK61" s="34">
        <f>RTM_IEX!L61</f>
        <v>15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9.1393947420700634</v>
      </c>
      <c r="H62">
        <f>PPCL_Spot!R62</f>
        <v>0</v>
      </c>
      <c r="I62">
        <f>Bawana_NG!R62</f>
        <v>-8.9999999999999983E-2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10.07</v>
      </c>
      <c r="AB62" s="75">
        <f>-STOA!R62</f>
        <v>0</v>
      </c>
      <c r="AC62">
        <f t="shared" si="0"/>
        <v>0.31037770520721419</v>
      </c>
      <c r="AD62">
        <f t="shared" si="1"/>
        <v>34.779017036862847</v>
      </c>
      <c r="AE62">
        <f>'IDT-1'!D62</f>
        <v>0</v>
      </c>
      <c r="AF62" s="24"/>
      <c r="AG62">
        <f t="shared" si="2"/>
        <v>34.779017036862847</v>
      </c>
      <c r="AI62" s="34">
        <f>PXIL!L62</f>
        <v>0</v>
      </c>
      <c r="AJ62" s="34">
        <f>PXIL!R62</f>
        <v>0</v>
      </c>
      <c r="AK62" s="34">
        <f>RTM_IEX!L62</f>
        <v>15.97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9.1393947420700634</v>
      </c>
      <c r="H63">
        <f>PPCL_Spot!R63</f>
        <v>0</v>
      </c>
      <c r="I63">
        <f>Bawana_NG!R63</f>
        <v>-8.9999999999999983E-2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10.07</v>
      </c>
      <c r="AB63" s="75">
        <f>-STOA!R63</f>
        <v>0</v>
      </c>
      <c r="AC63">
        <f t="shared" si="0"/>
        <v>0.31037770520721419</v>
      </c>
      <c r="AD63">
        <f t="shared" si="1"/>
        <v>34.779017036862847</v>
      </c>
      <c r="AE63">
        <f>'IDT-1'!D63</f>
        <v>0</v>
      </c>
      <c r="AF63" s="24"/>
      <c r="AG63">
        <f t="shared" si="2"/>
        <v>34.779017036862847</v>
      </c>
      <c r="AI63" s="34">
        <f>PXIL!L63</f>
        <v>0</v>
      </c>
      <c r="AJ63" s="34">
        <f>PXIL!R63</f>
        <v>0</v>
      </c>
      <c r="AK63" s="34">
        <f>RTM_IEX!L63</f>
        <v>15.97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9.1393947420700634</v>
      </c>
      <c r="H64">
        <f>PPCL_Spot!R64</f>
        <v>0</v>
      </c>
      <c r="I64">
        <f>Bawana_NG!R64</f>
        <v>-8.9999999999999983E-2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9.68</v>
      </c>
      <c r="AB64" s="75">
        <f>-STOA!R64</f>
        <v>0</v>
      </c>
      <c r="AC64">
        <f t="shared" si="0"/>
        <v>0.31125770520721419</v>
      </c>
      <c r="AD64">
        <f t="shared" si="1"/>
        <v>34.878137036862853</v>
      </c>
      <c r="AE64">
        <f>'IDT-1'!D64</f>
        <v>0</v>
      </c>
      <c r="AF64" s="24"/>
      <c r="AG64">
        <f t="shared" si="2"/>
        <v>34.878137036862853</v>
      </c>
      <c r="AI64" s="34">
        <f>PXIL!L64</f>
        <v>0</v>
      </c>
      <c r="AJ64" s="34">
        <f>PXIL!R64</f>
        <v>0</v>
      </c>
      <c r="AK64" s="34">
        <f>RTM_IEX!L64</f>
        <v>16.46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9.1393947420700634</v>
      </c>
      <c r="H65">
        <f>PPCL_Spot!R65</f>
        <v>0</v>
      </c>
      <c r="I65">
        <f>Bawana_NG!R65</f>
        <v>-8.9999999999999983E-2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9.1999999999999993</v>
      </c>
      <c r="AB65" s="75">
        <f>-STOA!R65</f>
        <v>0</v>
      </c>
      <c r="AC65">
        <f t="shared" si="0"/>
        <v>0.31125770520721419</v>
      </c>
      <c r="AD65">
        <f t="shared" si="1"/>
        <v>34.878137036862853</v>
      </c>
      <c r="AE65">
        <f>'IDT-1'!D65</f>
        <v>0</v>
      </c>
      <c r="AF65" s="24"/>
      <c r="AG65">
        <f t="shared" si="2"/>
        <v>34.878137036862853</v>
      </c>
      <c r="AI65" s="34">
        <f>PXIL!L65</f>
        <v>0</v>
      </c>
      <c r="AJ65" s="34">
        <f>PXIL!R65</f>
        <v>0</v>
      </c>
      <c r="AK65" s="34">
        <f>RTM_IEX!L65</f>
        <v>16.940000000000001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9.1393947420700634</v>
      </c>
      <c r="H66">
        <f>PPCL_Spot!R66</f>
        <v>0</v>
      </c>
      <c r="I66">
        <f>Bawana_NG!R66</f>
        <v>-8.9999999999999983E-2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8.23</v>
      </c>
      <c r="AB66" s="75">
        <f>-STOA!R66</f>
        <v>0</v>
      </c>
      <c r="AC66">
        <f t="shared" si="0"/>
        <v>0.31125770520721419</v>
      </c>
      <c r="AD66">
        <f t="shared" si="1"/>
        <v>34.878137036862853</v>
      </c>
      <c r="AE66">
        <f>'IDT-1'!D66</f>
        <v>0</v>
      </c>
      <c r="AF66" s="24"/>
      <c r="AG66">
        <f t="shared" si="2"/>
        <v>34.878137036862853</v>
      </c>
      <c r="AI66" s="34">
        <f>PXIL!L66</f>
        <v>0</v>
      </c>
      <c r="AJ66" s="34">
        <f>PXIL!R66</f>
        <v>0</v>
      </c>
      <c r="AK66" s="34">
        <f>RTM_IEX!L66</f>
        <v>17.91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9.1393947420700634</v>
      </c>
      <c r="H67">
        <f>PPCL_Spot!R67</f>
        <v>0</v>
      </c>
      <c r="I67">
        <f>Bawana_NG!R67</f>
        <v>-8.9999999999999983E-2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7.5</v>
      </c>
      <c r="AB67" s="75">
        <f>-STOA!R67</f>
        <v>0</v>
      </c>
      <c r="AC67">
        <f t="shared" si="0"/>
        <v>0.30905770520721415</v>
      </c>
      <c r="AD67">
        <f t="shared" si="1"/>
        <v>34.630337036862848</v>
      </c>
      <c r="AE67">
        <f>'IDT-1'!D67</f>
        <v>0</v>
      </c>
      <c r="AF67" s="24"/>
      <c r="AG67">
        <f t="shared" si="2"/>
        <v>34.630337036862848</v>
      </c>
      <c r="AI67" s="34">
        <f>PXIL!L67</f>
        <v>0</v>
      </c>
      <c r="AJ67" s="34">
        <f>PXIL!R67</f>
        <v>0</v>
      </c>
      <c r="AK67" s="34">
        <f>RTM_IEX!L67</f>
        <v>18.39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9.1393947420700634</v>
      </c>
      <c r="H68">
        <f>PPCL_Spot!R68</f>
        <v>0</v>
      </c>
      <c r="I68">
        <f>Bawana_NG!R68</f>
        <v>-8.9999999999999983E-2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7.0600000000000005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0.3137217052072141</v>
      </c>
      <c r="AD68">
        <f t="shared" ref="AD68:AD98" si="4">SUM(B68:AB68,AI68:AR68)-AC68</f>
        <v>35.155673036862851</v>
      </c>
      <c r="AE68">
        <f>'IDT-1'!D68</f>
        <v>0</v>
      </c>
      <c r="AF68" s="24"/>
      <c r="AG68">
        <f t="shared" ref="AG68:AG98" si="5">SUM(AD68:AF68)</f>
        <v>35.155673036862851</v>
      </c>
      <c r="AI68" s="34">
        <f>PXIL!L68</f>
        <v>0</v>
      </c>
      <c r="AJ68" s="34">
        <f>PXIL!R68</f>
        <v>0</v>
      </c>
      <c r="AK68" s="34">
        <f>RTM_IEX!L68</f>
        <v>19.36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9.39</v>
      </c>
      <c r="H69">
        <f>PPCL_Spot!R69</f>
        <v>0</v>
      </c>
      <c r="I69">
        <f>Bawana_NG!R69</f>
        <v>-8.9999999999999983E-2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6.5299999999999994</v>
      </c>
      <c r="AB69" s="75">
        <f>-STOA!R69</f>
        <v>0</v>
      </c>
      <c r="AC69">
        <f t="shared" si="3"/>
        <v>0.30272703147699759</v>
      </c>
      <c r="AD69">
        <f t="shared" si="4"/>
        <v>33.917272968523001</v>
      </c>
      <c r="AE69">
        <f>'IDT-1'!D69</f>
        <v>0</v>
      </c>
      <c r="AF69" s="24"/>
      <c r="AG69">
        <f t="shared" si="5"/>
        <v>33.917272968523001</v>
      </c>
      <c r="AI69" s="34">
        <f>PXIL!L69</f>
        <v>0</v>
      </c>
      <c r="AJ69" s="34">
        <f>PXIL!R69</f>
        <v>0</v>
      </c>
      <c r="AK69" s="34">
        <f>RTM_IEX!L69</f>
        <v>18.39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9.39</v>
      </c>
      <c r="H70">
        <f>PPCL_Spot!R70</f>
        <v>0</v>
      </c>
      <c r="I70">
        <f>Bawana_NG!R70</f>
        <v>-8.9999999999999983E-2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6.06</v>
      </c>
      <c r="AB70" s="75">
        <f>-STOA!R70</f>
        <v>0</v>
      </c>
      <c r="AC70">
        <f t="shared" si="3"/>
        <v>0.29859103147699761</v>
      </c>
      <c r="AD70">
        <f t="shared" si="4"/>
        <v>33.451408968523005</v>
      </c>
      <c r="AE70">
        <f>'IDT-1'!D70</f>
        <v>0</v>
      </c>
      <c r="AF70" s="24"/>
      <c r="AG70">
        <f t="shared" si="5"/>
        <v>33.451408968523005</v>
      </c>
      <c r="AI70" s="34">
        <f>PXIL!L70</f>
        <v>0</v>
      </c>
      <c r="AJ70" s="34">
        <f>PXIL!R70</f>
        <v>0</v>
      </c>
      <c r="AK70" s="34">
        <f>RTM_IEX!L70</f>
        <v>18.39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9.39</v>
      </c>
      <c r="H71">
        <f>PPCL_Spot!R71</f>
        <v>0</v>
      </c>
      <c r="I71">
        <f>Bawana_NG!R71</f>
        <v>-8.9999999999999983E-2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5.67</v>
      </c>
      <c r="AB71" s="75">
        <f>-STOA!R71</f>
        <v>0</v>
      </c>
      <c r="AC71">
        <f t="shared" si="3"/>
        <v>0.25256703147699761</v>
      </c>
      <c r="AD71">
        <f t="shared" si="4"/>
        <v>28.267432968523007</v>
      </c>
      <c r="AE71">
        <f>'IDT-1'!D71</f>
        <v>0</v>
      </c>
      <c r="AF71" s="24"/>
      <c r="AG71">
        <f t="shared" si="5"/>
        <v>28.267432968523007</v>
      </c>
      <c r="AI71" s="34">
        <f>PXIL!L71</f>
        <v>0</v>
      </c>
      <c r="AJ71" s="34">
        <f>PXIL!R71</f>
        <v>0</v>
      </c>
      <c r="AK71" s="34">
        <f>RTM_IEX!L71</f>
        <v>13.55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9.39</v>
      </c>
      <c r="H72">
        <f>PPCL_Spot!R72</f>
        <v>0</v>
      </c>
      <c r="I72">
        <f>Bawana_NG!R72</f>
        <v>-8.9999999999999983E-2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5.28</v>
      </c>
      <c r="AB72" s="75">
        <f>-STOA!R72</f>
        <v>0</v>
      </c>
      <c r="AC72">
        <f t="shared" si="3"/>
        <v>0.24913503147699761</v>
      </c>
      <c r="AD72">
        <f t="shared" si="4"/>
        <v>27.880864968523007</v>
      </c>
      <c r="AE72">
        <f>'IDT-1'!D72</f>
        <v>0</v>
      </c>
      <c r="AF72" s="24"/>
      <c r="AG72">
        <f t="shared" si="5"/>
        <v>27.880864968523007</v>
      </c>
      <c r="AI72" s="34">
        <f>PXIL!L72</f>
        <v>0</v>
      </c>
      <c r="AJ72" s="34">
        <f>PXIL!R72</f>
        <v>0</v>
      </c>
      <c r="AK72" s="34">
        <f>RTM_IEX!L72</f>
        <v>13.55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7.3295271272821116</v>
      </c>
      <c r="H73">
        <f>PPCL_Spot!R73</f>
        <v>0</v>
      </c>
      <c r="I73">
        <f>Bawana_NG!R73</f>
        <v>-8.9999999999999983E-2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5.07</v>
      </c>
      <c r="AB73" s="75">
        <f>-STOA!R73</f>
        <v>0</v>
      </c>
      <c r="AC73">
        <f t="shared" si="3"/>
        <v>0.22660287019708017</v>
      </c>
      <c r="AD73">
        <f t="shared" si="4"/>
        <v>25.342924257085034</v>
      </c>
      <c r="AE73">
        <f>'IDT-1'!D73</f>
        <v>0</v>
      </c>
      <c r="AF73" s="24"/>
      <c r="AG73">
        <f t="shared" si="5"/>
        <v>25.342924257085034</v>
      </c>
      <c r="AI73" s="34">
        <f>PXIL!L73</f>
        <v>0</v>
      </c>
      <c r="AJ73" s="34">
        <f>PXIL!R73</f>
        <v>0</v>
      </c>
      <c r="AK73" s="34">
        <f>RTM_IEX!L73</f>
        <v>13.26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7.3295271272821116</v>
      </c>
      <c r="H74">
        <f>PPCL_Spot!R74</f>
        <v>0</v>
      </c>
      <c r="I74">
        <f>Bawana_NG!R74</f>
        <v>-8.9999999999999983E-2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4.9399999999999995</v>
      </c>
      <c r="AB74" s="75">
        <f>-STOA!R74</f>
        <v>0</v>
      </c>
      <c r="AC74">
        <f t="shared" si="3"/>
        <v>0.21947487019708017</v>
      </c>
      <c r="AD74">
        <f t="shared" si="4"/>
        <v>24.540052257085033</v>
      </c>
      <c r="AE74">
        <f>'IDT-1'!D74</f>
        <v>0</v>
      </c>
      <c r="AF74" s="24"/>
      <c r="AG74">
        <f t="shared" si="5"/>
        <v>24.540052257085033</v>
      </c>
      <c r="AI74" s="34">
        <f>PXIL!L74</f>
        <v>0</v>
      </c>
      <c r="AJ74" s="34">
        <f>PXIL!R74</f>
        <v>0</v>
      </c>
      <c r="AK74" s="34">
        <f>RTM_IEX!L74</f>
        <v>12.58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9.39</v>
      </c>
      <c r="H75">
        <f>PPCL_Spot!R75</f>
        <v>0</v>
      </c>
      <c r="I75">
        <f>Bawana_NG!R75</f>
        <v>-8.9999999999999983E-2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4.84</v>
      </c>
      <c r="AB75" s="75">
        <f>-STOA!R75</f>
        <v>0</v>
      </c>
      <c r="AC75">
        <f t="shared" si="3"/>
        <v>0.23417503147699759</v>
      </c>
      <c r="AD75">
        <f t="shared" si="4"/>
        <v>26.195824968523002</v>
      </c>
      <c r="AE75">
        <f>'IDT-1'!D75</f>
        <v>0</v>
      </c>
      <c r="AF75" s="24"/>
      <c r="AG75">
        <f t="shared" si="5"/>
        <v>26.195824968523002</v>
      </c>
      <c r="AI75" s="34">
        <f>PXIL!L75</f>
        <v>0</v>
      </c>
      <c r="AJ75" s="34">
        <f>PXIL!R75</f>
        <v>0</v>
      </c>
      <c r="AK75" s="34">
        <f>RTM_IEX!L75</f>
        <v>12.29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9.39</v>
      </c>
      <c r="H76">
        <f>PPCL_Spot!R76</f>
        <v>0</v>
      </c>
      <c r="I76">
        <f>Bawana_NG!R76</f>
        <v>-8.9999999999999983E-2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0.23672703147699758</v>
      </c>
      <c r="AD76">
        <f t="shared" si="4"/>
        <v>26.483272968523</v>
      </c>
      <c r="AE76">
        <f>'IDT-1'!D76</f>
        <v>0</v>
      </c>
      <c r="AF76" s="24"/>
      <c r="AG76">
        <f t="shared" si="5"/>
        <v>26.483272968523</v>
      </c>
      <c r="AI76" s="34">
        <f>PXIL!L76</f>
        <v>0</v>
      </c>
      <c r="AJ76" s="34">
        <f>PXIL!R76</f>
        <v>0</v>
      </c>
      <c r="AK76" s="34">
        <f>RTM_IEX!L76</f>
        <v>12.58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9.39</v>
      </c>
      <c r="H77">
        <f>PPCL_Spot!R77</f>
        <v>0</v>
      </c>
      <c r="I77">
        <f>Bawana_NG!R77</f>
        <v>-8.9999999999999983E-2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0.22827903147699757</v>
      </c>
      <c r="AD77">
        <f t="shared" si="4"/>
        <v>25.531720968523</v>
      </c>
      <c r="AE77">
        <f>'IDT-1'!D77</f>
        <v>0</v>
      </c>
      <c r="AF77" s="24"/>
      <c r="AG77">
        <f t="shared" si="5"/>
        <v>25.531720968523</v>
      </c>
      <c r="AI77" s="34">
        <f>PXIL!L77</f>
        <v>0</v>
      </c>
      <c r="AJ77" s="34">
        <f>PXIL!R77</f>
        <v>0</v>
      </c>
      <c r="AK77" s="34">
        <f>RTM_IEX!L77</f>
        <v>11.62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9.39</v>
      </c>
      <c r="H78">
        <f>PPCL_Spot!R78</f>
        <v>0</v>
      </c>
      <c r="I78">
        <f>Bawana_NG!R78</f>
        <v>-8.9999999999999983E-2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0.23417503147699759</v>
      </c>
      <c r="AD78">
        <f t="shared" si="4"/>
        <v>26.195824968523002</v>
      </c>
      <c r="AE78">
        <f>'IDT-1'!D78</f>
        <v>0</v>
      </c>
      <c r="AF78" s="24"/>
      <c r="AG78">
        <f t="shared" si="5"/>
        <v>26.195824968523002</v>
      </c>
      <c r="AI78" s="34">
        <f>PXIL!L78</f>
        <v>0</v>
      </c>
      <c r="AJ78" s="34">
        <f>PXIL!R78</f>
        <v>0</v>
      </c>
      <c r="AK78" s="34">
        <f>RTM_IEX!L78</f>
        <v>12.29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9.39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0.24570693785310735</v>
      </c>
      <c r="AD79">
        <f t="shared" si="4"/>
        <v>27.394293062146893</v>
      </c>
      <c r="AE79">
        <f>'IDT-1'!D79</f>
        <v>0</v>
      </c>
      <c r="AF79" s="24"/>
      <c r="AG79">
        <f t="shared" si="5"/>
        <v>27.394293062146893</v>
      </c>
      <c r="AI79" s="34">
        <f>PXIL!L79</f>
        <v>0</v>
      </c>
      <c r="AJ79" s="34">
        <f>PXIL!R79</f>
        <v>0</v>
      </c>
      <c r="AK79" s="34">
        <f>RTM_IEX!L79</f>
        <v>13.55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9.39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0.24570693785310735</v>
      </c>
      <c r="AD80">
        <f t="shared" si="4"/>
        <v>27.394293062146893</v>
      </c>
      <c r="AE80">
        <f>'IDT-1'!D80</f>
        <v>0</v>
      </c>
      <c r="AF80" s="24"/>
      <c r="AG80">
        <f t="shared" si="5"/>
        <v>27.394293062146893</v>
      </c>
      <c r="AI80" s="34">
        <f>PXIL!L80</f>
        <v>0</v>
      </c>
      <c r="AJ80" s="34">
        <f>PXIL!R80</f>
        <v>0</v>
      </c>
      <c r="AK80" s="34">
        <f>RTM_IEX!L80</f>
        <v>13.55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9.27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0.22933893785310733</v>
      </c>
      <c r="AD81">
        <f t="shared" si="4"/>
        <v>25.550661062146894</v>
      </c>
      <c r="AE81">
        <f>'IDT-1'!D81</f>
        <v>0</v>
      </c>
      <c r="AF81" s="24"/>
      <c r="AG81">
        <f t="shared" si="5"/>
        <v>25.550661062146894</v>
      </c>
      <c r="AI81" s="34">
        <f>PXIL!L81</f>
        <v>0</v>
      </c>
      <c r="AJ81" s="34">
        <f>PXIL!R81</f>
        <v>0</v>
      </c>
      <c r="AK81" s="34">
        <f>RTM_IEX!L81</f>
        <v>11.81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9.27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0.23444293785310735</v>
      </c>
      <c r="AD82">
        <f t="shared" si="4"/>
        <v>26.125557062146893</v>
      </c>
      <c r="AE82">
        <f>'IDT-1'!D82</f>
        <v>0</v>
      </c>
      <c r="AF82" s="24"/>
      <c r="AG82">
        <f t="shared" si="5"/>
        <v>26.125557062146893</v>
      </c>
      <c r="AI82" s="34">
        <f>PXIL!L82</f>
        <v>0</v>
      </c>
      <c r="AJ82" s="34">
        <f>PXIL!R82</f>
        <v>0</v>
      </c>
      <c r="AK82" s="34">
        <f>RTM_IEX!L82</f>
        <v>12.39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9.27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0.24121893785310733</v>
      </c>
      <c r="AD83">
        <f t="shared" si="4"/>
        <v>26.88878106214689</v>
      </c>
      <c r="AE83">
        <f>'IDT-1'!D83</f>
        <v>0</v>
      </c>
      <c r="AF83" s="24"/>
      <c r="AG83">
        <f t="shared" si="5"/>
        <v>26.88878106214689</v>
      </c>
      <c r="AI83" s="34">
        <f>PXIL!L83</f>
        <v>0</v>
      </c>
      <c r="AJ83" s="34">
        <f>PXIL!R83</f>
        <v>0</v>
      </c>
      <c r="AK83" s="34">
        <f>RTM_IEX!L83</f>
        <v>13.16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9.27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0.24209893785310732</v>
      </c>
      <c r="AD84">
        <f t="shared" si="4"/>
        <v>26.987901062146889</v>
      </c>
      <c r="AE84">
        <f>'IDT-1'!D84</f>
        <v>0</v>
      </c>
      <c r="AF84" s="24"/>
      <c r="AG84">
        <f t="shared" si="5"/>
        <v>26.987901062146889</v>
      </c>
      <c r="AI84" s="34">
        <f>PXIL!L84</f>
        <v>0</v>
      </c>
      <c r="AJ84" s="34">
        <f>PXIL!R84</f>
        <v>0</v>
      </c>
      <c r="AK84" s="34">
        <f>RTM_IEX!L84</f>
        <v>13.26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9.27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0.24121893785310733</v>
      </c>
      <c r="AD85">
        <f t="shared" si="4"/>
        <v>26.88878106214689</v>
      </c>
      <c r="AE85">
        <f>'IDT-1'!D85</f>
        <v>0</v>
      </c>
      <c r="AF85" s="24"/>
      <c r="AG85">
        <f t="shared" si="5"/>
        <v>26.88878106214689</v>
      </c>
      <c r="AI85" s="34">
        <f>PXIL!L85</f>
        <v>0</v>
      </c>
      <c r="AJ85" s="34">
        <f>PXIL!R85</f>
        <v>0</v>
      </c>
      <c r="AK85" s="34">
        <f>RTM_IEX!L85</f>
        <v>13.16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9.27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0.24297893785310734</v>
      </c>
      <c r="AD86">
        <f t="shared" si="4"/>
        <v>27.087021062146892</v>
      </c>
      <c r="AE86">
        <f>'IDT-1'!D86</f>
        <v>0</v>
      </c>
      <c r="AF86" s="24"/>
      <c r="AG86">
        <f t="shared" si="5"/>
        <v>27.087021062146892</v>
      </c>
      <c r="AI86" s="34">
        <f>PXIL!L86</f>
        <v>0</v>
      </c>
      <c r="AJ86" s="34">
        <f>PXIL!R86</f>
        <v>0</v>
      </c>
      <c r="AK86" s="34">
        <f>RTM_IEX!L86</f>
        <v>13.36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9.33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0.24174693785310736</v>
      </c>
      <c r="AD87">
        <f t="shared" si="4"/>
        <v>26.94825306214689</v>
      </c>
      <c r="AE87">
        <f>'IDT-1'!D87</f>
        <v>0</v>
      </c>
      <c r="AF87" s="24"/>
      <c r="AG87">
        <f t="shared" si="5"/>
        <v>26.94825306214689</v>
      </c>
      <c r="AI87" s="34">
        <f>PXIL!L87</f>
        <v>0</v>
      </c>
      <c r="AJ87" s="34">
        <f>PXIL!R87</f>
        <v>0</v>
      </c>
      <c r="AK87" s="34">
        <f>RTM_IEX!L87</f>
        <v>13.16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9.33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0.24095493785310734</v>
      </c>
      <c r="AD88">
        <f t="shared" si="4"/>
        <v>26.859045062146894</v>
      </c>
      <c r="AE88">
        <f>'IDT-1'!D88</f>
        <v>0</v>
      </c>
      <c r="AF88" s="24"/>
      <c r="AG88">
        <f t="shared" si="5"/>
        <v>26.859045062146894</v>
      </c>
      <c r="AI88" s="34">
        <f>PXIL!L88</f>
        <v>0</v>
      </c>
      <c r="AJ88" s="34">
        <f>PXIL!R88</f>
        <v>0</v>
      </c>
      <c r="AK88" s="34">
        <f>RTM_IEX!L88</f>
        <v>13.07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9.33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0.24095493785310734</v>
      </c>
      <c r="AD89">
        <f t="shared" si="4"/>
        <v>26.859045062146894</v>
      </c>
      <c r="AE89">
        <f>'IDT-1'!D89</f>
        <v>0</v>
      </c>
      <c r="AF89" s="24"/>
      <c r="AG89">
        <f t="shared" si="5"/>
        <v>26.859045062146894</v>
      </c>
      <c r="AI89" s="34">
        <f>PXIL!L89</f>
        <v>0</v>
      </c>
      <c r="AJ89" s="34">
        <f>PXIL!R89</f>
        <v>0</v>
      </c>
      <c r="AK89" s="34">
        <f>RTM_IEX!L89</f>
        <v>13.07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9.33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0.24095493785310734</v>
      </c>
      <c r="AD90">
        <f t="shared" si="4"/>
        <v>26.859045062146894</v>
      </c>
      <c r="AE90">
        <f>'IDT-1'!D90</f>
        <v>0</v>
      </c>
      <c r="AF90" s="24"/>
      <c r="AG90">
        <f t="shared" si="5"/>
        <v>26.859045062146894</v>
      </c>
      <c r="AI90" s="34">
        <f>PXIL!L90</f>
        <v>0</v>
      </c>
      <c r="AJ90" s="34">
        <f>PXIL!R90</f>
        <v>0</v>
      </c>
      <c r="AK90" s="34">
        <f>RTM_IEX!L90</f>
        <v>13.07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9.33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0.24095493785310734</v>
      </c>
      <c r="AD91">
        <f t="shared" si="4"/>
        <v>26.859045062146894</v>
      </c>
      <c r="AE91">
        <f>'IDT-1'!D91</f>
        <v>0</v>
      </c>
      <c r="AF91" s="24"/>
      <c r="AG91">
        <f t="shared" si="5"/>
        <v>26.859045062146894</v>
      </c>
      <c r="AI91" s="34">
        <f>PXIL!L91</f>
        <v>0</v>
      </c>
      <c r="AJ91" s="34">
        <f>PXIL!R91</f>
        <v>0</v>
      </c>
      <c r="AK91" s="34">
        <f>RTM_IEX!L91</f>
        <v>13.07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9.33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0.23919493785310733</v>
      </c>
      <c r="AD92">
        <f t="shared" si="4"/>
        <v>26.660805062146892</v>
      </c>
      <c r="AE92">
        <f>'IDT-1'!D92</f>
        <v>0</v>
      </c>
      <c r="AF92" s="24"/>
      <c r="AG92">
        <f t="shared" si="5"/>
        <v>26.660805062146892</v>
      </c>
      <c r="AI92" s="34">
        <f>PXIL!L92</f>
        <v>0</v>
      </c>
      <c r="AJ92" s="34">
        <f>PXIL!R92</f>
        <v>0</v>
      </c>
      <c r="AK92" s="34">
        <f>RTM_IEX!L92</f>
        <v>12.87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9.33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0.23840293785310734</v>
      </c>
      <c r="AD93">
        <f t="shared" si="4"/>
        <v>26.571597062146893</v>
      </c>
      <c r="AE93">
        <f>'IDT-1'!D93</f>
        <v>0</v>
      </c>
      <c r="AF93" s="24"/>
      <c r="AG93">
        <f t="shared" si="5"/>
        <v>26.571597062146893</v>
      </c>
      <c r="AI93" s="34">
        <f>PXIL!L93</f>
        <v>0</v>
      </c>
      <c r="AJ93" s="34">
        <f>PXIL!R93</f>
        <v>0</v>
      </c>
      <c r="AK93" s="34">
        <f>RTM_IEX!L93</f>
        <v>12.78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9.33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0.23840293785310734</v>
      </c>
      <c r="AD94">
        <f t="shared" si="4"/>
        <v>26.571597062146893</v>
      </c>
      <c r="AE94">
        <f>'IDT-1'!D94</f>
        <v>0</v>
      </c>
      <c r="AF94" s="24"/>
      <c r="AG94">
        <f t="shared" si="5"/>
        <v>26.571597062146893</v>
      </c>
      <c r="AI94" s="34">
        <f>PXIL!L94</f>
        <v>0</v>
      </c>
      <c r="AJ94" s="34">
        <f>PXIL!R94</f>
        <v>0</v>
      </c>
      <c r="AK94" s="34">
        <f>RTM_IEX!L94</f>
        <v>12.78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9.39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0.23294693785310733</v>
      </c>
      <c r="AD95">
        <f t="shared" si="4"/>
        <v>25.95705306214689</v>
      </c>
      <c r="AE95">
        <f>'IDT-1'!D95</f>
        <v>0</v>
      </c>
      <c r="AF95" s="24"/>
      <c r="AG95">
        <f t="shared" si="5"/>
        <v>25.95705306214689</v>
      </c>
      <c r="AI95" s="34">
        <f>PXIL!L95</f>
        <v>0</v>
      </c>
      <c r="AJ95" s="34">
        <f>PXIL!R95</f>
        <v>0</v>
      </c>
      <c r="AK95" s="34">
        <f>RTM_IEX!L95</f>
        <v>12.1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9.39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0.23127493785310735</v>
      </c>
      <c r="AD96">
        <f t="shared" si="4"/>
        <v>25.768725062146892</v>
      </c>
      <c r="AE96">
        <f>'IDT-1'!D96</f>
        <v>0</v>
      </c>
      <c r="AF96" s="24"/>
      <c r="AG96">
        <f t="shared" si="5"/>
        <v>25.768725062146892</v>
      </c>
      <c r="AI96" s="34">
        <f>PXIL!L96</f>
        <v>0</v>
      </c>
      <c r="AJ96" s="34">
        <f>PXIL!R96</f>
        <v>0</v>
      </c>
      <c r="AK96" s="34">
        <f>RTM_IEX!L96</f>
        <v>11.91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9.39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0.22951493785310734</v>
      </c>
      <c r="AD97">
        <f t="shared" si="4"/>
        <v>25.570485062146894</v>
      </c>
      <c r="AE97">
        <f>'IDT-1'!D97</f>
        <v>0</v>
      </c>
      <c r="AF97" s="24"/>
      <c r="AG97">
        <f t="shared" si="5"/>
        <v>25.570485062146894</v>
      </c>
      <c r="AI97" s="34">
        <f>PXIL!L97</f>
        <v>0</v>
      </c>
      <c r="AJ97" s="34">
        <f>PXIL!R97</f>
        <v>0</v>
      </c>
      <c r="AK97" s="34">
        <f>RTM_IEX!L97</f>
        <v>11.71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9.39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0.22441093785310734</v>
      </c>
      <c r="AD98">
        <f t="shared" si="4"/>
        <v>24.995589062146891</v>
      </c>
      <c r="AE98">
        <f>'IDT-1'!D98</f>
        <v>0</v>
      </c>
      <c r="AF98" s="24"/>
      <c r="AG98">
        <f t="shared" si="5"/>
        <v>24.995589062146891</v>
      </c>
      <c r="AI98" s="34">
        <f>PXIL!L98</f>
        <v>0</v>
      </c>
      <c r="AJ98" s="34">
        <f>PXIL!R98</f>
        <v>0</v>
      </c>
      <c r="AK98" s="34">
        <f>RTM_IEX!L98</f>
        <v>11.13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0.21933325041881613</v>
      </c>
      <c r="H99">
        <f t="shared" si="6"/>
        <v>0</v>
      </c>
      <c r="I99">
        <f t="shared" si="6"/>
        <v>-2.9850000000000011E-3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0.1628650000000002</v>
      </c>
      <c r="AB99" s="75">
        <f t="shared" si="6"/>
        <v>0</v>
      </c>
      <c r="AC99">
        <f t="shared" si="6"/>
        <v>5.9861098143393346E-3</v>
      </c>
      <c r="AD99">
        <f t="shared" si="6"/>
        <v>0.66825714060447683</v>
      </c>
      <c r="AE99">
        <f t="shared" ref="AE99:AR99" si="7">SUM(AE3:AE98)/4000</f>
        <v>0</v>
      </c>
      <c r="AG99">
        <f t="shared" si="7"/>
        <v>0.66825714060447683</v>
      </c>
      <c r="AI99">
        <f t="shared" si="7"/>
        <v>0</v>
      </c>
      <c r="AJ99">
        <f t="shared" si="7"/>
        <v>0</v>
      </c>
      <c r="AK99">
        <f t="shared" si="7"/>
        <v>0.29502999999999979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45107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12.765984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2.3199999999999998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0.13275665920000002</v>
      </c>
      <c r="AD3">
        <f>SUM(B3:AB3,AI3:AR3)-AC3</f>
        <v>14.9532273408</v>
      </c>
      <c r="AE3">
        <v>0</v>
      </c>
      <c r="AF3" s="24"/>
      <c r="AG3">
        <f>SUM(AD3:AF3)</f>
        <v>14.9532273408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12.765984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2.42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0.13363665920000001</v>
      </c>
      <c r="AD4">
        <f t="shared" ref="AD4:AD67" si="1">SUM(B4:AB4,AI4:AR4)-AC4</f>
        <v>15.052347340799999</v>
      </c>
      <c r="AE4">
        <v>0</v>
      </c>
      <c r="AF4" s="24"/>
      <c r="AG4">
        <f t="shared" ref="AG4:AG67" si="2">SUM(AD4:AF4)</f>
        <v>15.052347340799999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12.765984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2.3199999999999998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0.13275665920000002</v>
      </c>
      <c r="AD5">
        <f t="shared" si="1"/>
        <v>14.9532273408</v>
      </c>
      <c r="AE5">
        <v>0</v>
      </c>
      <c r="AF5" s="24"/>
      <c r="AG5">
        <f t="shared" si="2"/>
        <v>14.9532273408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12.765984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0.1123406592</v>
      </c>
      <c r="AD6">
        <f t="shared" si="1"/>
        <v>12.6536433408</v>
      </c>
      <c r="AE6">
        <v>0</v>
      </c>
      <c r="AF6" s="24"/>
      <c r="AG6">
        <f t="shared" si="2"/>
        <v>12.6536433408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12.765984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0.1123406592</v>
      </c>
      <c r="AD7">
        <f t="shared" si="1"/>
        <v>12.6536433408</v>
      </c>
      <c r="AE7">
        <v>0</v>
      </c>
      <c r="AF7" s="24"/>
      <c r="AG7">
        <f t="shared" si="2"/>
        <v>12.6536433408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10.622393000000001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9.3477058400000007E-2</v>
      </c>
      <c r="AD8">
        <f t="shared" si="1"/>
        <v>10.528915941600001</v>
      </c>
      <c r="AE8">
        <v>0</v>
      </c>
      <c r="AF8" s="24"/>
      <c r="AG8">
        <f t="shared" si="2"/>
        <v>10.528915941600001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12.765984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0.1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0.1132206592</v>
      </c>
      <c r="AD9">
        <f t="shared" si="1"/>
        <v>12.7527633408</v>
      </c>
      <c r="AE9">
        <v>0</v>
      </c>
      <c r="AF9" s="24"/>
      <c r="AG9">
        <f t="shared" si="2"/>
        <v>12.7527633408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12.765984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0.39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0.1157726592</v>
      </c>
      <c r="AD10">
        <f t="shared" si="1"/>
        <v>13.040211340800001</v>
      </c>
      <c r="AE10">
        <v>0</v>
      </c>
      <c r="AF10" s="24"/>
      <c r="AG10">
        <f t="shared" si="2"/>
        <v>13.040211340800001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12.765984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0.1123406592</v>
      </c>
      <c r="AD11">
        <f t="shared" si="1"/>
        <v>12.6536433408</v>
      </c>
      <c r="AE11">
        <v>0</v>
      </c>
      <c r="AF11" s="24"/>
      <c r="AG11">
        <f t="shared" si="2"/>
        <v>12.6536433408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12.765984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1.94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0.1294126592</v>
      </c>
      <c r="AD12">
        <f t="shared" si="1"/>
        <v>14.576571340799999</v>
      </c>
      <c r="AE12">
        <v>0</v>
      </c>
      <c r="AF12" s="24"/>
      <c r="AG12">
        <f t="shared" si="2"/>
        <v>14.576571340799999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12.765984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0.1123406592</v>
      </c>
      <c r="AD13">
        <f t="shared" si="1"/>
        <v>12.6536433408</v>
      </c>
      <c r="AE13">
        <v>0</v>
      </c>
      <c r="AF13" s="24"/>
      <c r="AG13">
        <f t="shared" si="2"/>
        <v>12.6536433408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12.765984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0.1123406592</v>
      </c>
      <c r="AD14">
        <f t="shared" si="1"/>
        <v>12.6536433408</v>
      </c>
      <c r="AE14">
        <v>0</v>
      </c>
      <c r="AF14" s="24"/>
      <c r="AG14">
        <f t="shared" si="2"/>
        <v>12.6536433408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12.765984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2.9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0.13786065920000001</v>
      </c>
      <c r="AD15">
        <f t="shared" si="1"/>
        <v>15.528123340800001</v>
      </c>
      <c r="AE15">
        <v>0</v>
      </c>
      <c r="AF15" s="24"/>
      <c r="AG15">
        <f t="shared" si="2"/>
        <v>15.528123340800001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12.765984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1.1599999999999999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0.12254865920000001</v>
      </c>
      <c r="AD16">
        <f t="shared" si="1"/>
        <v>13.8034353408</v>
      </c>
      <c r="AE16">
        <v>0</v>
      </c>
      <c r="AF16" s="24"/>
      <c r="AG16">
        <f t="shared" si="2"/>
        <v>13.8034353408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12.765984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1.45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0.12510065919999999</v>
      </c>
      <c r="AD17">
        <f t="shared" si="1"/>
        <v>14.0908833408</v>
      </c>
      <c r="AE17">
        <v>0</v>
      </c>
      <c r="AF17" s="24"/>
      <c r="AG17">
        <f t="shared" si="2"/>
        <v>14.0908833408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12.765984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1.84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0.12853265920000001</v>
      </c>
      <c r="AD18">
        <f t="shared" si="1"/>
        <v>14.4774513408</v>
      </c>
      <c r="AE18">
        <v>0</v>
      </c>
      <c r="AF18" s="24"/>
      <c r="AG18">
        <f t="shared" si="2"/>
        <v>14.4774513408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12.765984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4.3600000000000003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0.15070865920000001</v>
      </c>
      <c r="AD19">
        <f t="shared" si="1"/>
        <v>16.9752753408</v>
      </c>
      <c r="AE19">
        <v>0</v>
      </c>
      <c r="AF19" s="24"/>
      <c r="AG19">
        <f t="shared" si="2"/>
        <v>16.9752753408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12.765984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4.74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0.1540526592</v>
      </c>
      <c r="AD20">
        <f t="shared" si="1"/>
        <v>17.351931340799997</v>
      </c>
      <c r="AE20">
        <v>0</v>
      </c>
      <c r="AF20" s="24"/>
      <c r="AG20">
        <f t="shared" si="2"/>
        <v>17.351931340799997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12.765984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5.42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0.16003665919999999</v>
      </c>
      <c r="AD21">
        <f t="shared" si="1"/>
        <v>18.025947340799998</v>
      </c>
      <c r="AE21">
        <v>0</v>
      </c>
      <c r="AF21" s="24"/>
      <c r="AG21">
        <f t="shared" si="2"/>
        <v>18.025947340799998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12.765984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1.65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0.1268606592</v>
      </c>
      <c r="AD22">
        <f t="shared" si="1"/>
        <v>14.2891233408</v>
      </c>
      <c r="AE22">
        <v>0</v>
      </c>
      <c r="AF22" s="24"/>
      <c r="AG22">
        <f t="shared" si="2"/>
        <v>14.2891233408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12.765984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0.16426065920000002</v>
      </c>
      <c r="AD23">
        <f t="shared" si="1"/>
        <v>18.501723340800002</v>
      </c>
      <c r="AE23">
        <v>0</v>
      </c>
      <c r="AF23" s="24"/>
      <c r="AG23">
        <f t="shared" si="2"/>
        <v>18.501723340800002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12.765984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9.39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0.19497265920000001</v>
      </c>
      <c r="AD24">
        <f t="shared" si="1"/>
        <v>21.961011340799999</v>
      </c>
      <c r="AE24">
        <v>0</v>
      </c>
      <c r="AF24" s="24"/>
      <c r="AG24">
        <f t="shared" si="2"/>
        <v>21.961011340799999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12.765984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8.32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0.1855566592</v>
      </c>
      <c r="AD25">
        <f t="shared" si="1"/>
        <v>20.9004273408</v>
      </c>
      <c r="AE25">
        <v>0</v>
      </c>
      <c r="AF25" s="24"/>
      <c r="AG25">
        <f t="shared" si="2"/>
        <v>20.9004273408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12.765984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7.07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0.17455665920000002</v>
      </c>
      <c r="AD26">
        <f t="shared" si="1"/>
        <v>19.6614273408</v>
      </c>
      <c r="AE26">
        <v>0</v>
      </c>
      <c r="AF26" s="24"/>
      <c r="AG26">
        <f t="shared" si="2"/>
        <v>19.6614273408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12.765984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4.07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0.14815665920000001</v>
      </c>
      <c r="AD27">
        <f t="shared" si="1"/>
        <v>16.687827340799998</v>
      </c>
      <c r="AE27">
        <v>0</v>
      </c>
      <c r="AF27" s="24"/>
      <c r="AG27">
        <f t="shared" si="2"/>
        <v>16.687827340799998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12.765984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10.16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0.20174865920000001</v>
      </c>
      <c r="AD28">
        <f t="shared" si="1"/>
        <v>22.7242353408</v>
      </c>
      <c r="AE28">
        <v>0</v>
      </c>
      <c r="AF28" s="24"/>
      <c r="AG28">
        <f t="shared" si="2"/>
        <v>22.7242353408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12.765984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9.39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0.19497265920000001</v>
      </c>
      <c r="AD29">
        <f t="shared" si="1"/>
        <v>21.961011340799999</v>
      </c>
      <c r="AE29">
        <v>0</v>
      </c>
      <c r="AF29" s="24"/>
      <c r="AG29">
        <f t="shared" si="2"/>
        <v>21.961011340799999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12.765984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10.74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0.20685265919999998</v>
      </c>
      <c r="AD30">
        <f t="shared" si="1"/>
        <v>23.299131340799999</v>
      </c>
      <c r="AE30">
        <v>0</v>
      </c>
      <c r="AF30" s="24"/>
      <c r="AG30">
        <f t="shared" si="2"/>
        <v>23.299131340799999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12.765984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10.84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0.2077326592</v>
      </c>
      <c r="AD31">
        <f t="shared" si="1"/>
        <v>23.398251340799998</v>
      </c>
      <c r="AE31">
        <v>0</v>
      </c>
      <c r="AF31" s="24"/>
      <c r="AG31">
        <f t="shared" si="2"/>
        <v>23.398251340799998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12.765984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9.8699999999999992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0.19919665920000001</v>
      </c>
      <c r="AD32">
        <f t="shared" si="1"/>
        <v>22.436787340800002</v>
      </c>
      <c r="AE32">
        <v>0</v>
      </c>
      <c r="AF32" s="24"/>
      <c r="AG32">
        <f t="shared" si="2"/>
        <v>22.436787340800002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12.765984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10.36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0.2035086592</v>
      </c>
      <c r="AD33">
        <f t="shared" si="1"/>
        <v>22.922475340799998</v>
      </c>
      <c r="AE33">
        <v>0</v>
      </c>
      <c r="AF33" s="24"/>
      <c r="AG33">
        <f t="shared" si="2"/>
        <v>22.922475340799998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12.765984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9.58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0.19664465920000002</v>
      </c>
      <c r="AD34">
        <f t="shared" si="1"/>
        <v>22.149339340800001</v>
      </c>
      <c r="AE34">
        <v>0</v>
      </c>
      <c r="AF34" s="24"/>
      <c r="AG34">
        <f t="shared" si="2"/>
        <v>22.149339340800001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12.765984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9.39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0.19497265920000001</v>
      </c>
      <c r="AD35">
        <f t="shared" si="1"/>
        <v>21.961011340799999</v>
      </c>
      <c r="AE35">
        <v>0</v>
      </c>
      <c r="AF35" s="24"/>
      <c r="AG35">
        <f t="shared" si="2"/>
        <v>21.961011340799999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12.765984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6.97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0.1736766592</v>
      </c>
      <c r="AD36">
        <f t="shared" si="1"/>
        <v>19.562307340799997</v>
      </c>
      <c r="AE36">
        <v>0</v>
      </c>
      <c r="AF36" s="24"/>
      <c r="AG36">
        <f t="shared" si="2"/>
        <v>19.562307340799997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12.765984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9.68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0.19752465920000001</v>
      </c>
      <c r="AD37">
        <f t="shared" si="1"/>
        <v>22.2484593408</v>
      </c>
      <c r="AE37">
        <v>0</v>
      </c>
      <c r="AF37" s="24"/>
      <c r="AG37">
        <f t="shared" si="2"/>
        <v>22.2484593408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12.765984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11.23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0.21116465920000002</v>
      </c>
      <c r="AD38">
        <f t="shared" si="1"/>
        <v>23.784819340799999</v>
      </c>
      <c r="AE38">
        <v>0</v>
      </c>
      <c r="AF38" s="24"/>
      <c r="AG38">
        <f t="shared" si="2"/>
        <v>23.784819340799999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12.765984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9.1999999999999993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0.1933006592</v>
      </c>
      <c r="AD39">
        <f t="shared" si="1"/>
        <v>21.7726833408</v>
      </c>
      <c r="AE39">
        <v>0</v>
      </c>
      <c r="AF39" s="24"/>
      <c r="AG39">
        <f t="shared" si="2"/>
        <v>21.7726833408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12.765984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9.2899999999999991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0.19409265919999999</v>
      </c>
      <c r="AD40">
        <f t="shared" si="1"/>
        <v>21.8618913408</v>
      </c>
      <c r="AE40">
        <v>0</v>
      </c>
      <c r="AF40" s="24"/>
      <c r="AG40">
        <f t="shared" si="2"/>
        <v>21.8618913408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12.765984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7.74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0.1804526592</v>
      </c>
      <c r="AD41">
        <f t="shared" si="1"/>
        <v>20.325531340799998</v>
      </c>
      <c r="AE41">
        <v>0</v>
      </c>
      <c r="AF41" s="24"/>
      <c r="AG41">
        <f t="shared" si="2"/>
        <v>20.325531340799998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12.765984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7.36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0.17710865919999999</v>
      </c>
      <c r="AD42">
        <f t="shared" si="1"/>
        <v>19.948875340799997</v>
      </c>
      <c r="AE42">
        <v>0</v>
      </c>
      <c r="AF42" s="24"/>
      <c r="AG42">
        <f t="shared" si="2"/>
        <v>19.948875340799997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12.765984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5.52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0.16091665920000001</v>
      </c>
      <c r="AD43">
        <f t="shared" si="1"/>
        <v>18.125067340799998</v>
      </c>
      <c r="AE43">
        <v>0</v>
      </c>
      <c r="AF43" s="24"/>
      <c r="AG43">
        <f t="shared" si="2"/>
        <v>18.125067340799998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12.765984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3.87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0.1463966592</v>
      </c>
      <c r="AD44">
        <f t="shared" si="1"/>
        <v>16.4895873408</v>
      </c>
      <c r="AE44">
        <v>0</v>
      </c>
      <c r="AF44" s="24"/>
      <c r="AG44">
        <f t="shared" si="2"/>
        <v>16.4895873408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12.765984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2.42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0.13363665920000001</v>
      </c>
      <c r="AD45">
        <f t="shared" si="1"/>
        <v>15.052347340799999</v>
      </c>
      <c r="AE45">
        <v>0</v>
      </c>
      <c r="AF45" s="24"/>
      <c r="AG45">
        <f t="shared" si="2"/>
        <v>15.052347340799999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12.765984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2.9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0.13786065920000001</v>
      </c>
      <c r="AD46">
        <f t="shared" si="1"/>
        <v>15.528123340800001</v>
      </c>
      <c r="AE46">
        <v>0</v>
      </c>
      <c r="AF46" s="24"/>
      <c r="AG46">
        <f t="shared" si="2"/>
        <v>15.528123340800001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12.765984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2.81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0.1370686592</v>
      </c>
      <c r="AD47">
        <f t="shared" si="1"/>
        <v>15.438915340799999</v>
      </c>
      <c r="AE47">
        <v>0</v>
      </c>
      <c r="AF47" s="24"/>
      <c r="AG47">
        <f t="shared" si="2"/>
        <v>15.438915340799999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12.765984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2.61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0.13530865919999999</v>
      </c>
      <c r="AD48">
        <f t="shared" si="1"/>
        <v>15.240675340799999</v>
      </c>
      <c r="AE48">
        <v>0</v>
      </c>
      <c r="AF48" s="24"/>
      <c r="AG48">
        <f t="shared" si="2"/>
        <v>15.240675340799999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12.765984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3.97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0.14727665919999999</v>
      </c>
      <c r="AD49">
        <f t="shared" si="1"/>
        <v>16.588707340799999</v>
      </c>
      <c r="AE49">
        <v>0</v>
      </c>
      <c r="AF49" s="24"/>
      <c r="AG49">
        <f t="shared" si="2"/>
        <v>16.588707340799999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12.765984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0.16514065920000001</v>
      </c>
      <c r="AD50">
        <f t="shared" si="1"/>
        <v>18.600843340800001</v>
      </c>
      <c r="AE50">
        <v>0</v>
      </c>
      <c r="AF50" s="24"/>
      <c r="AG50">
        <f t="shared" si="2"/>
        <v>18.600843340800001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12.765984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6.68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0.1711246592</v>
      </c>
      <c r="AD51">
        <f t="shared" si="1"/>
        <v>19.274859340799999</v>
      </c>
      <c r="AE51">
        <v>0</v>
      </c>
      <c r="AF51" s="24"/>
      <c r="AG51">
        <f t="shared" si="2"/>
        <v>19.274859340799999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12.765984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7.26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0.17622865920000003</v>
      </c>
      <c r="AD52">
        <f t="shared" si="1"/>
        <v>19.849755340800002</v>
      </c>
      <c r="AE52">
        <v>0</v>
      </c>
      <c r="AF52" s="24"/>
      <c r="AG52">
        <f t="shared" si="2"/>
        <v>19.849755340800002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12.765984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7.36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0.17710865919999999</v>
      </c>
      <c r="AD53">
        <f t="shared" si="1"/>
        <v>19.948875340799997</v>
      </c>
      <c r="AE53">
        <v>0</v>
      </c>
      <c r="AF53" s="24"/>
      <c r="AG53">
        <f t="shared" si="2"/>
        <v>19.948875340799997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12.765984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5.13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0.15748465919999999</v>
      </c>
      <c r="AD54">
        <f t="shared" si="1"/>
        <v>17.738499340799997</v>
      </c>
      <c r="AE54">
        <v>0</v>
      </c>
      <c r="AF54" s="24"/>
      <c r="AG54">
        <f t="shared" si="2"/>
        <v>17.738499340799997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12.765984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7.74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0.1804526592</v>
      </c>
      <c r="AD55">
        <f t="shared" si="1"/>
        <v>20.325531340799998</v>
      </c>
      <c r="AE55">
        <v>0</v>
      </c>
      <c r="AF55" s="24"/>
      <c r="AG55">
        <f t="shared" si="2"/>
        <v>20.325531340799998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12.765984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4.74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0.1540526592</v>
      </c>
      <c r="AD56">
        <f t="shared" si="1"/>
        <v>17.351931340799997</v>
      </c>
      <c r="AE56">
        <v>0</v>
      </c>
      <c r="AF56" s="24"/>
      <c r="AG56">
        <f t="shared" si="2"/>
        <v>17.351931340799997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12.765984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0.1540526592</v>
      </c>
      <c r="AD57">
        <f t="shared" si="1"/>
        <v>17.351931340799997</v>
      </c>
      <c r="AE57">
        <v>0</v>
      </c>
      <c r="AF57" s="24"/>
      <c r="AG57">
        <f t="shared" si="2"/>
        <v>17.351931340799997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12.765984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5.81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0.1634686592</v>
      </c>
      <c r="AD58">
        <f t="shared" si="1"/>
        <v>18.412515340799999</v>
      </c>
      <c r="AE58">
        <v>0</v>
      </c>
      <c r="AF58" s="24"/>
      <c r="AG58">
        <f t="shared" si="2"/>
        <v>18.412515340799999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12.765984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4.6500000000000004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0.15326065920000004</v>
      </c>
      <c r="AD59">
        <f t="shared" si="1"/>
        <v>17.262723340800001</v>
      </c>
      <c r="AE59">
        <v>0</v>
      </c>
      <c r="AF59" s="24"/>
      <c r="AG59">
        <f t="shared" si="2"/>
        <v>17.262723340800001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12.765984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8.0299999999999994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0.18300465919999997</v>
      </c>
      <c r="AD60">
        <f t="shared" si="1"/>
        <v>20.612979340799995</v>
      </c>
      <c r="AE60">
        <v>0</v>
      </c>
      <c r="AF60" s="24"/>
      <c r="AG60">
        <f t="shared" si="2"/>
        <v>20.612979340799995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12.765984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6.29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0.16769265920000001</v>
      </c>
      <c r="AD61">
        <f t="shared" si="1"/>
        <v>18.888291340799999</v>
      </c>
      <c r="AE61">
        <v>0</v>
      </c>
      <c r="AF61" s="24"/>
      <c r="AG61">
        <f t="shared" si="2"/>
        <v>18.888291340799999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12.765984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6.97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0.1736766592</v>
      </c>
      <c r="AD62">
        <f t="shared" si="1"/>
        <v>19.562307340799997</v>
      </c>
      <c r="AE62">
        <v>0</v>
      </c>
      <c r="AF62" s="24"/>
      <c r="AG62">
        <f t="shared" si="2"/>
        <v>19.562307340799997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12.765984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3.29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0.1412926592</v>
      </c>
      <c r="AD63">
        <f t="shared" si="1"/>
        <v>15.914691340799999</v>
      </c>
      <c r="AE63">
        <v>0</v>
      </c>
      <c r="AF63" s="24"/>
      <c r="AG63">
        <f t="shared" si="2"/>
        <v>15.914691340799999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12.765984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5.13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0.15748465919999999</v>
      </c>
      <c r="AD64">
        <f t="shared" si="1"/>
        <v>17.738499340799997</v>
      </c>
      <c r="AE64">
        <v>0</v>
      </c>
      <c r="AF64" s="24"/>
      <c r="AG64">
        <f t="shared" si="2"/>
        <v>17.738499340799997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12.765984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5.81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0.1634686592</v>
      </c>
      <c r="AD65">
        <f t="shared" si="1"/>
        <v>18.412515340799999</v>
      </c>
      <c r="AE65">
        <v>0</v>
      </c>
      <c r="AF65" s="24"/>
      <c r="AG65">
        <f t="shared" si="2"/>
        <v>18.412515340799999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12.765984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5.13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0.15748465919999999</v>
      </c>
      <c r="AD66">
        <f t="shared" si="1"/>
        <v>17.738499340799997</v>
      </c>
      <c r="AE66">
        <v>0</v>
      </c>
      <c r="AF66" s="24"/>
      <c r="AG66">
        <f t="shared" si="2"/>
        <v>17.738499340799997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12.765984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7.36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0.17710865919999999</v>
      </c>
      <c r="AD67">
        <f t="shared" si="1"/>
        <v>19.948875340799997</v>
      </c>
      <c r="AE67">
        <v>0</v>
      </c>
      <c r="AF67" s="24"/>
      <c r="AG67">
        <f t="shared" si="2"/>
        <v>19.948875340799997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12.765984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9.9700000000000006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0.20007665920000003</v>
      </c>
      <c r="AD68">
        <f t="shared" ref="AD68:AD98" si="4">SUM(B68:AB68,AI68:AR68)-AC68</f>
        <v>22.535907340800001</v>
      </c>
      <c r="AE68">
        <v>0</v>
      </c>
      <c r="AF68" s="24"/>
      <c r="AG68">
        <f t="shared" ref="AG68:AG98" si="5">SUM(AD68:AF68)</f>
        <v>22.535907340800001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12.765984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7.55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0.17878065920000002</v>
      </c>
      <c r="AD69">
        <f t="shared" si="4"/>
        <v>20.137203340799999</v>
      </c>
      <c r="AE69">
        <v>0</v>
      </c>
      <c r="AF69" s="24"/>
      <c r="AG69">
        <f t="shared" si="5"/>
        <v>20.137203340799999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12.765984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6.68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0.1711246592</v>
      </c>
      <c r="AD70">
        <f t="shared" si="4"/>
        <v>19.274859340799999</v>
      </c>
      <c r="AE70">
        <v>0</v>
      </c>
      <c r="AF70" s="24"/>
      <c r="AG70">
        <f t="shared" si="5"/>
        <v>19.274859340799999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12.765984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10.07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0.2009566592</v>
      </c>
      <c r="AD71">
        <f t="shared" si="4"/>
        <v>22.635027340800001</v>
      </c>
      <c r="AE71">
        <v>0</v>
      </c>
      <c r="AF71" s="24"/>
      <c r="AG71">
        <f t="shared" si="5"/>
        <v>22.635027340800001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12.765984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10.55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0.2051806592</v>
      </c>
      <c r="AD72">
        <f t="shared" si="4"/>
        <v>23.1108033408</v>
      </c>
      <c r="AE72">
        <v>0</v>
      </c>
      <c r="AF72" s="24"/>
      <c r="AG72">
        <f t="shared" si="5"/>
        <v>23.1108033408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12.765984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5.71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0.16258865920000001</v>
      </c>
      <c r="AD73">
        <f t="shared" si="4"/>
        <v>18.3133953408</v>
      </c>
      <c r="AE73">
        <v>0</v>
      </c>
      <c r="AF73" s="24"/>
      <c r="AG73">
        <f t="shared" si="5"/>
        <v>18.3133953408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12.765984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8.6199999999999992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0.1881966592</v>
      </c>
      <c r="AD74">
        <f t="shared" si="4"/>
        <v>21.197787340800001</v>
      </c>
      <c r="AE74">
        <v>0</v>
      </c>
      <c r="AF74" s="24"/>
      <c r="AG74">
        <f t="shared" si="5"/>
        <v>21.197787340800001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12.765984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5.71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0.16258865920000001</v>
      </c>
      <c r="AD75">
        <f t="shared" si="4"/>
        <v>18.3133953408</v>
      </c>
      <c r="AE75">
        <v>0</v>
      </c>
      <c r="AF75" s="24"/>
      <c r="AG75">
        <f t="shared" si="5"/>
        <v>18.3133953408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12.765984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4.16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0.1489486592</v>
      </c>
      <c r="AD76">
        <f t="shared" si="4"/>
        <v>16.777035340800001</v>
      </c>
      <c r="AE76">
        <v>0</v>
      </c>
      <c r="AF76" s="24"/>
      <c r="AG76">
        <f t="shared" si="5"/>
        <v>16.777035340800001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12.765984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4.3600000000000003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0.15070865920000001</v>
      </c>
      <c r="AD77">
        <f t="shared" si="4"/>
        <v>16.9752753408</v>
      </c>
      <c r="AE77">
        <v>0</v>
      </c>
      <c r="AF77" s="24"/>
      <c r="AG77">
        <f t="shared" si="5"/>
        <v>16.9752753408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12.765984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3.19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0.14041265920000001</v>
      </c>
      <c r="AD78">
        <f t="shared" si="4"/>
        <v>15.815571340799998</v>
      </c>
      <c r="AE78">
        <v>0</v>
      </c>
      <c r="AF78" s="24"/>
      <c r="AG78">
        <f t="shared" si="5"/>
        <v>15.815571340799998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12.765984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5.61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0.16170865919999999</v>
      </c>
      <c r="AD79">
        <f t="shared" si="4"/>
        <v>18.2142753408</v>
      </c>
      <c r="AE79">
        <v>0</v>
      </c>
      <c r="AF79" s="24"/>
      <c r="AG79">
        <f t="shared" si="5"/>
        <v>18.2142753408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12.765984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5.52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0.16091665920000001</v>
      </c>
      <c r="AD80">
        <f t="shared" si="4"/>
        <v>18.125067340799998</v>
      </c>
      <c r="AE80">
        <v>0</v>
      </c>
      <c r="AF80" s="24"/>
      <c r="AG80">
        <f t="shared" si="5"/>
        <v>18.125067340799998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12.765984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0.1669006592</v>
      </c>
      <c r="AD81">
        <f t="shared" si="4"/>
        <v>18.799083340799999</v>
      </c>
      <c r="AE81">
        <v>0</v>
      </c>
      <c r="AF81" s="24"/>
      <c r="AG81">
        <f t="shared" si="5"/>
        <v>18.799083340799999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12.765984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8.0299999999999994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0.18300465919999997</v>
      </c>
      <c r="AD82">
        <f t="shared" si="4"/>
        <v>20.612979340799995</v>
      </c>
      <c r="AE82">
        <v>0</v>
      </c>
      <c r="AF82" s="24"/>
      <c r="AG82">
        <f t="shared" si="5"/>
        <v>20.612979340799995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14.80889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10.26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0.22060623200000001</v>
      </c>
      <c r="AD83">
        <f t="shared" si="4"/>
        <v>24.848283767999998</v>
      </c>
      <c r="AE83">
        <v>0</v>
      </c>
      <c r="AF83" s="24"/>
      <c r="AG83">
        <f t="shared" si="5"/>
        <v>24.848283767999998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14.893648000000001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10.07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0.21968010239999999</v>
      </c>
      <c r="AD84">
        <f t="shared" si="4"/>
        <v>24.743967897599997</v>
      </c>
      <c r="AE84">
        <v>0</v>
      </c>
      <c r="AF84" s="24"/>
      <c r="AG84">
        <f t="shared" si="5"/>
        <v>24.743967897599997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14.893648000000001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11.23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0.22988810240000004</v>
      </c>
      <c r="AD85">
        <f t="shared" si="4"/>
        <v>25.893759897600003</v>
      </c>
      <c r="AE85">
        <v>0</v>
      </c>
      <c r="AF85" s="24"/>
      <c r="AG85">
        <f t="shared" si="5"/>
        <v>25.893759897600003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14.893648000000001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10.74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0.22557610240000003</v>
      </c>
      <c r="AD86">
        <f t="shared" si="4"/>
        <v>25.408071897599999</v>
      </c>
      <c r="AE86">
        <v>0</v>
      </c>
      <c r="AF86" s="24"/>
      <c r="AG86">
        <f t="shared" si="5"/>
        <v>25.408071897599999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14.893648000000001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8.81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0.20859210240000003</v>
      </c>
      <c r="AD87">
        <f t="shared" si="4"/>
        <v>23.4950558976</v>
      </c>
      <c r="AE87">
        <v>0</v>
      </c>
      <c r="AF87" s="24"/>
      <c r="AG87">
        <f t="shared" si="5"/>
        <v>23.4950558976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14.893648000000001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0.18386410240000001</v>
      </c>
      <c r="AD88">
        <f t="shared" si="4"/>
        <v>20.709783897599998</v>
      </c>
      <c r="AE88">
        <v>0</v>
      </c>
      <c r="AF88" s="24"/>
      <c r="AG88">
        <f t="shared" si="5"/>
        <v>20.709783897599998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14.893648000000001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2.5499999999999998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0.15350410240000001</v>
      </c>
      <c r="AD89">
        <f t="shared" si="4"/>
        <v>17.2901438976</v>
      </c>
      <c r="AE89">
        <v>0</v>
      </c>
      <c r="AF89" s="24"/>
      <c r="AG89">
        <f t="shared" si="5"/>
        <v>17.2901438976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14.893648000000001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0.31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0.13379210240000003</v>
      </c>
      <c r="AD90">
        <f t="shared" si="4"/>
        <v>15.069855897600002</v>
      </c>
      <c r="AE90">
        <v>0</v>
      </c>
      <c r="AF90" s="24"/>
      <c r="AG90">
        <f t="shared" si="5"/>
        <v>15.069855897600002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12.765984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0.12554065920000002</v>
      </c>
      <c r="AD91">
        <f t="shared" si="4"/>
        <v>14.140443340799999</v>
      </c>
      <c r="AE91">
        <v>0</v>
      </c>
      <c r="AF91" s="24"/>
      <c r="AG91">
        <f t="shared" si="5"/>
        <v>14.140443340799999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12.765984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1.57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0.12615665919999999</v>
      </c>
      <c r="AD92">
        <f t="shared" si="4"/>
        <v>14.2098273408</v>
      </c>
      <c r="AE92">
        <v>0</v>
      </c>
      <c r="AF92" s="24"/>
      <c r="AG92">
        <f t="shared" si="5"/>
        <v>14.2098273408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12.765984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0.49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0.11665265920000001</v>
      </c>
      <c r="AD93">
        <f t="shared" si="4"/>
        <v>13.1393313408</v>
      </c>
      <c r="AE93">
        <v>0</v>
      </c>
      <c r="AF93" s="24"/>
      <c r="AG93">
        <f t="shared" si="5"/>
        <v>13.1393313408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12.765984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0.1123406592</v>
      </c>
      <c r="AD94">
        <f t="shared" si="4"/>
        <v>12.6536433408</v>
      </c>
      <c r="AE94">
        <v>0</v>
      </c>
      <c r="AF94" s="24"/>
      <c r="AG94">
        <f t="shared" si="5"/>
        <v>12.6536433408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12.765984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1.46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0.12518865920000002</v>
      </c>
      <c r="AD95">
        <f t="shared" si="4"/>
        <v>14.1007953408</v>
      </c>
      <c r="AE95">
        <v>0</v>
      </c>
      <c r="AF95" s="24"/>
      <c r="AG95">
        <f t="shared" si="5"/>
        <v>14.1007953408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12.765984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0.15634065920000001</v>
      </c>
      <c r="AD96">
        <f t="shared" si="4"/>
        <v>17.609643340799998</v>
      </c>
      <c r="AE96">
        <v>0</v>
      </c>
      <c r="AF96" s="24"/>
      <c r="AG96">
        <f t="shared" si="5"/>
        <v>17.609643340799998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12.765984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4.07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0.14815665920000001</v>
      </c>
      <c r="AD97">
        <f t="shared" si="4"/>
        <v>16.687827340799998</v>
      </c>
      <c r="AE97">
        <v>0</v>
      </c>
      <c r="AF97" s="24"/>
      <c r="AG97">
        <f t="shared" si="5"/>
        <v>16.687827340799998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12.765984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6.49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0.16945265919999999</v>
      </c>
      <c r="AD98">
        <f t="shared" si="4"/>
        <v>19.086531340799997</v>
      </c>
      <c r="AE98">
        <v>0</v>
      </c>
      <c r="AF98" s="24"/>
      <c r="AG98">
        <f t="shared" si="5"/>
        <v>19.086531340799997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0.31008185674999983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0.13106500000000001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3.8820923393999987E-3</v>
      </c>
      <c r="AD99">
        <f t="shared" si="6"/>
        <v>0.43726476441059986</v>
      </c>
      <c r="AE99">
        <f t="shared" ref="AE99:AR99" si="8">SUM(AE3:AE98)/4000</f>
        <v>0</v>
      </c>
      <c r="AG99">
        <f t="shared" si="8"/>
        <v>0.43726476441059986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45107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265</v>
      </c>
      <c r="C3" s="16">
        <f>'[1]30'!C5</f>
        <v>0</v>
      </c>
      <c r="D3" s="16">
        <f>'[1]30'!D5</f>
        <v>45</v>
      </c>
      <c r="E3" s="16">
        <f>'[1]30'!E5</f>
        <v>0</v>
      </c>
      <c r="F3" s="15">
        <f>SUM(B3:E3)</f>
        <v>310</v>
      </c>
      <c r="G3" s="15">
        <f>'[1]30'!H5</f>
        <v>152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'[1]30'!B6</f>
        <v>265</v>
      </c>
      <c r="C4" s="16">
        <f>'[1]30'!C6</f>
        <v>0</v>
      </c>
      <c r="D4" s="16">
        <f>'[1]30'!D6</f>
        <v>45</v>
      </c>
      <c r="E4" s="16">
        <f>'[1]30'!E6</f>
        <v>0</v>
      </c>
      <c r="F4" s="15">
        <f>SUM(B4:E4)</f>
        <v>310</v>
      </c>
      <c r="G4" s="15">
        <f>'[1]30'!H6</f>
        <v>152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'[1]30'!B7</f>
        <v>265</v>
      </c>
      <c r="C5" s="16">
        <f>'[1]30'!C7</f>
        <v>0</v>
      </c>
      <c r="D5" s="16">
        <f>'[1]30'!D7</f>
        <v>45</v>
      </c>
      <c r="E5" s="16">
        <f>'[1]30'!E7</f>
        <v>0</v>
      </c>
      <c r="F5" s="15">
        <f t="shared" ref="F5:F68" si="6">SUM(B5:E5)</f>
        <v>310</v>
      </c>
      <c r="G5" s="15">
        <f>'[1]30'!H7</f>
        <v>152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'[1]30'!B8</f>
        <v>265</v>
      </c>
      <c r="C6" s="16">
        <f>'[1]30'!C8</f>
        <v>0</v>
      </c>
      <c r="D6" s="16">
        <f>'[1]30'!D8</f>
        <v>45</v>
      </c>
      <c r="E6" s="16">
        <f>'[1]30'!E8</f>
        <v>0</v>
      </c>
      <c r="F6" s="15">
        <f t="shared" si="6"/>
        <v>310</v>
      </c>
      <c r="G6" s="15">
        <f>'[1]30'!H8</f>
        <v>152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'[1]30'!B9</f>
        <v>265</v>
      </c>
      <c r="C7" s="16">
        <f>'[1]30'!C9</f>
        <v>0</v>
      </c>
      <c r="D7" s="16">
        <f>'[1]30'!D9</f>
        <v>45</v>
      </c>
      <c r="E7" s="16">
        <f>'[1]30'!E9</f>
        <v>0</v>
      </c>
      <c r="F7" s="15">
        <f t="shared" si="6"/>
        <v>310</v>
      </c>
      <c r="G7" s="15">
        <f>'[1]30'!H9</f>
        <v>152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'[1]30'!B10</f>
        <v>265</v>
      </c>
      <c r="C8" s="16">
        <f>'[1]30'!C10</f>
        <v>0</v>
      </c>
      <c r="D8" s="16">
        <f>'[1]30'!D10</f>
        <v>45</v>
      </c>
      <c r="E8" s="16">
        <f>'[1]30'!E10</f>
        <v>0</v>
      </c>
      <c r="F8" s="15">
        <f t="shared" si="6"/>
        <v>310</v>
      </c>
      <c r="G8" s="15">
        <f>'[1]30'!H10</f>
        <v>152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'[1]30'!B11</f>
        <v>265</v>
      </c>
      <c r="C9" s="16">
        <f>'[1]30'!C11</f>
        <v>0</v>
      </c>
      <c r="D9" s="16">
        <f>'[1]30'!D11</f>
        <v>45</v>
      </c>
      <c r="E9" s="16">
        <f>'[1]30'!E11</f>
        <v>0</v>
      </c>
      <c r="F9" s="15">
        <f t="shared" si="6"/>
        <v>310</v>
      </c>
      <c r="G9" s="15">
        <f>'[1]30'!H11</f>
        <v>152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'[1]30'!B12</f>
        <v>265</v>
      </c>
      <c r="C10" s="16">
        <f>'[1]30'!C12</f>
        <v>0</v>
      </c>
      <c r="D10" s="16">
        <f>'[1]30'!D12</f>
        <v>45</v>
      </c>
      <c r="E10" s="16">
        <f>'[1]30'!E12</f>
        <v>0</v>
      </c>
      <c r="F10" s="15">
        <f t="shared" si="6"/>
        <v>310</v>
      </c>
      <c r="G10" s="15">
        <f>'[1]30'!H12</f>
        <v>152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'[1]30'!B13</f>
        <v>265</v>
      </c>
      <c r="C11" s="16">
        <f>'[1]30'!C13</f>
        <v>0</v>
      </c>
      <c r="D11" s="16">
        <f>'[1]30'!D13</f>
        <v>45</v>
      </c>
      <c r="E11" s="16">
        <f>'[1]30'!E13</f>
        <v>0</v>
      </c>
      <c r="F11" s="15">
        <f t="shared" si="6"/>
        <v>310</v>
      </c>
      <c r="G11" s="15">
        <f>'[1]30'!H13</f>
        <v>152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'[1]30'!B14</f>
        <v>265</v>
      </c>
      <c r="C12" s="16">
        <f>'[1]30'!C14</f>
        <v>0</v>
      </c>
      <c r="D12" s="16">
        <f>'[1]30'!D14</f>
        <v>45</v>
      </c>
      <c r="E12" s="16">
        <f>'[1]30'!E14</f>
        <v>0</v>
      </c>
      <c r="F12" s="15">
        <f t="shared" si="6"/>
        <v>310</v>
      </c>
      <c r="G12" s="15">
        <f>'[1]30'!H14</f>
        <v>152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'[1]30'!B15</f>
        <v>265</v>
      </c>
      <c r="C13" s="16">
        <f>'[1]30'!C15</f>
        <v>0</v>
      </c>
      <c r="D13" s="16">
        <f>'[1]30'!D15</f>
        <v>45</v>
      </c>
      <c r="E13" s="16">
        <f>'[1]30'!E15</f>
        <v>0</v>
      </c>
      <c r="F13" s="15">
        <f t="shared" si="6"/>
        <v>310</v>
      </c>
      <c r="G13" s="15">
        <f>'[1]30'!H15</f>
        <v>152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'[1]30'!B16</f>
        <v>265</v>
      </c>
      <c r="C14" s="16">
        <f>'[1]30'!C16</f>
        <v>0</v>
      </c>
      <c r="D14" s="16">
        <f>'[1]30'!D16</f>
        <v>45</v>
      </c>
      <c r="E14" s="16">
        <f>'[1]30'!E16</f>
        <v>0</v>
      </c>
      <c r="F14" s="15">
        <f t="shared" si="6"/>
        <v>310</v>
      </c>
      <c r="G14" s="15">
        <f>'[1]30'!H16</f>
        <v>152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'[1]30'!B17</f>
        <v>265</v>
      </c>
      <c r="C15" s="16">
        <f>'[1]30'!C17</f>
        <v>0</v>
      </c>
      <c r="D15" s="16">
        <f>'[1]30'!D17</f>
        <v>45</v>
      </c>
      <c r="E15" s="16">
        <f>'[1]30'!E17</f>
        <v>0</v>
      </c>
      <c r="F15" s="15">
        <f t="shared" si="6"/>
        <v>310</v>
      </c>
      <c r="G15" s="15">
        <f>'[1]30'!H17</f>
        <v>152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'[1]30'!B18</f>
        <v>265</v>
      </c>
      <c r="C16" s="16">
        <f>'[1]30'!C18</f>
        <v>0</v>
      </c>
      <c r="D16" s="16">
        <f>'[1]30'!D18</f>
        <v>45</v>
      </c>
      <c r="E16" s="16">
        <f>'[1]30'!E18</f>
        <v>0</v>
      </c>
      <c r="F16" s="15">
        <f t="shared" si="6"/>
        <v>310</v>
      </c>
      <c r="G16" s="15">
        <f>'[1]30'!H18</f>
        <v>152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'[1]30'!B19</f>
        <v>265</v>
      </c>
      <c r="C17" s="16">
        <f>'[1]30'!C19</f>
        <v>0</v>
      </c>
      <c r="D17" s="16">
        <f>'[1]30'!D19</f>
        <v>45</v>
      </c>
      <c r="E17" s="16">
        <f>'[1]30'!E19</f>
        <v>0</v>
      </c>
      <c r="F17" s="15">
        <f t="shared" si="6"/>
        <v>310</v>
      </c>
      <c r="G17" s="15">
        <f>'[1]30'!H19</f>
        <v>152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'[1]30'!B20</f>
        <v>265</v>
      </c>
      <c r="C18" s="16">
        <f>'[1]30'!C20</f>
        <v>0</v>
      </c>
      <c r="D18" s="16">
        <f>'[1]30'!D20</f>
        <v>45</v>
      </c>
      <c r="E18" s="16">
        <f>'[1]30'!E20</f>
        <v>0</v>
      </c>
      <c r="F18" s="15">
        <f t="shared" si="6"/>
        <v>310</v>
      </c>
      <c r="G18" s="15">
        <f>'[1]30'!H20</f>
        <v>152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'[1]30'!B21</f>
        <v>265</v>
      </c>
      <c r="C19" s="16">
        <f>'[1]30'!C21</f>
        <v>0</v>
      </c>
      <c r="D19" s="16">
        <f>'[1]30'!D21</f>
        <v>45</v>
      </c>
      <c r="E19" s="16">
        <f>'[1]30'!E21</f>
        <v>0</v>
      </c>
      <c r="F19" s="15">
        <f t="shared" si="6"/>
        <v>310</v>
      </c>
      <c r="G19" s="15">
        <f>'[1]30'!H21</f>
        <v>152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'[1]30'!B22</f>
        <v>265</v>
      </c>
      <c r="C20" s="16">
        <f>'[1]30'!C22</f>
        <v>0</v>
      </c>
      <c r="D20" s="16">
        <f>'[1]30'!D22</f>
        <v>45</v>
      </c>
      <c r="E20" s="16">
        <f>'[1]30'!E22</f>
        <v>0</v>
      </c>
      <c r="F20" s="15">
        <f t="shared" si="6"/>
        <v>310</v>
      </c>
      <c r="G20" s="15">
        <f>'[1]30'!H22</f>
        <v>152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'[1]30'!B23</f>
        <v>265</v>
      </c>
      <c r="C21" s="16">
        <f>'[1]30'!C23</f>
        <v>0</v>
      </c>
      <c r="D21" s="16">
        <f>'[1]30'!D23</f>
        <v>45</v>
      </c>
      <c r="E21" s="16">
        <f>'[1]30'!E23</f>
        <v>0</v>
      </c>
      <c r="F21" s="15">
        <f t="shared" si="6"/>
        <v>310</v>
      </c>
      <c r="G21" s="15">
        <f>'[1]30'!H23</f>
        <v>152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'[1]30'!B24</f>
        <v>265</v>
      </c>
      <c r="C22" s="16">
        <f>'[1]30'!C24</f>
        <v>0</v>
      </c>
      <c r="D22" s="16">
        <f>'[1]30'!D24</f>
        <v>45</v>
      </c>
      <c r="E22" s="16">
        <f>'[1]30'!E24</f>
        <v>0</v>
      </c>
      <c r="F22" s="15">
        <f t="shared" si="6"/>
        <v>310</v>
      </c>
      <c r="G22" s="15">
        <f>'[1]30'!H24</f>
        <v>152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'[1]30'!B25</f>
        <v>265</v>
      </c>
      <c r="C23" s="16">
        <f>'[1]30'!C25</f>
        <v>0</v>
      </c>
      <c r="D23" s="16">
        <f>'[1]30'!D25</f>
        <v>45</v>
      </c>
      <c r="E23" s="16">
        <f>'[1]30'!E25</f>
        <v>0</v>
      </c>
      <c r="F23" s="15">
        <f t="shared" si="6"/>
        <v>310</v>
      </c>
      <c r="G23" s="15">
        <f>'[1]30'!H25</f>
        <v>152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'[1]30'!B26</f>
        <v>265</v>
      </c>
      <c r="C24" s="16">
        <f>'[1]30'!C26</f>
        <v>0</v>
      </c>
      <c r="D24" s="16">
        <f>'[1]30'!D26</f>
        <v>45</v>
      </c>
      <c r="E24" s="16">
        <f>'[1]30'!E26</f>
        <v>0</v>
      </c>
      <c r="F24" s="15">
        <f t="shared" si="6"/>
        <v>310</v>
      </c>
      <c r="G24" s="15">
        <f>'[1]30'!H26</f>
        <v>152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'[1]30'!B27</f>
        <v>265</v>
      </c>
      <c r="C25" s="16">
        <f>'[1]30'!C27</f>
        <v>0</v>
      </c>
      <c r="D25" s="16">
        <f>'[1]30'!D27</f>
        <v>45</v>
      </c>
      <c r="E25" s="16">
        <f>'[1]30'!E27</f>
        <v>0</v>
      </c>
      <c r="F25" s="15">
        <f t="shared" si="6"/>
        <v>310</v>
      </c>
      <c r="G25" s="15">
        <f>'[1]30'!H27</f>
        <v>152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'[1]30'!B28</f>
        <v>265</v>
      </c>
      <c r="C26" s="16">
        <f>'[1]30'!C28</f>
        <v>0</v>
      </c>
      <c r="D26" s="16">
        <f>'[1]30'!D28</f>
        <v>45</v>
      </c>
      <c r="E26" s="16">
        <f>'[1]30'!E28</f>
        <v>0</v>
      </c>
      <c r="F26" s="15">
        <f t="shared" si="6"/>
        <v>310</v>
      </c>
      <c r="G26" s="15">
        <f>'[1]30'!H28</f>
        <v>152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'[1]30'!B29</f>
        <v>265</v>
      </c>
      <c r="C27" s="16">
        <f>'[1]30'!C29</f>
        <v>0</v>
      </c>
      <c r="D27" s="16">
        <f>'[1]30'!D29</f>
        <v>45</v>
      </c>
      <c r="E27" s="16">
        <f>'[1]30'!E29</f>
        <v>0</v>
      </c>
      <c r="F27" s="15">
        <f t="shared" si="6"/>
        <v>310</v>
      </c>
      <c r="G27" s="15">
        <f>'[1]30'!H29</f>
        <v>152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'[1]30'!B30</f>
        <v>265</v>
      </c>
      <c r="C28" s="16">
        <f>'[1]30'!C30</f>
        <v>0</v>
      </c>
      <c r="D28" s="16">
        <f>'[1]30'!D30</f>
        <v>45</v>
      </c>
      <c r="E28" s="16">
        <f>'[1]30'!E30</f>
        <v>0</v>
      </c>
      <c r="F28" s="15">
        <f t="shared" si="6"/>
        <v>310</v>
      </c>
      <c r="G28" s="15">
        <f>'[1]30'!H30</f>
        <v>152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'[1]30'!B31</f>
        <v>265</v>
      </c>
      <c r="C29" s="16">
        <f>'[1]30'!C31</f>
        <v>0</v>
      </c>
      <c r="D29" s="16">
        <f>'[1]30'!D31</f>
        <v>45</v>
      </c>
      <c r="E29" s="16">
        <f>'[1]30'!E31</f>
        <v>0</v>
      </c>
      <c r="F29" s="15">
        <f t="shared" si="6"/>
        <v>310</v>
      </c>
      <c r="G29" s="15">
        <f>'[1]30'!H31</f>
        <v>152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'[1]30'!B32</f>
        <v>265</v>
      </c>
      <c r="C30" s="16">
        <f>'[1]30'!C32</f>
        <v>0</v>
      </c>
      <c r="D30" s="16">
        <f>'[1]30'!D32</f>
        <v>45</v>
      </c>
      <c r="E30" s="16">
        <f>'[1]30'!E32</f>
        <v>0</v>
      </c>
      <c r="F30" s="15">
        <f t="shared" si="6"/>
        <v>310</v>
      </c>
      <c r="G30" s="15">
        <f>'[1]30'!H32</f>
        <v>152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'[1]30'!B33</f>
        <v>265</v>
      </c>
      <c r="C31" s="16">
        <f>'[1]30'!C33</f>
        <v>0</v>
      </c>
      <c r="D31" s="16">
        <f>'[1]30'!D33</f>
        <v>45</v>
      </c>
      <c r="E31" s="16">
        <f>'[1]30'!E33</f>
        <v>0</v>
      </c>
      <c r="F31" s="15">
        <f t="shared" si="6"/>
        <v>310</v>
      </c>
      <c r="G31" s="15">
        <f>'[1]30'!H33</f>
        <v>152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'[1]30'!B34</f>
        <v>265</v>
      </c>
      <c r="C32" s="16">
        <f>'[1]30'!C34</f>
        <v>0</v>
      </c>
      <c r="D32" s="16">
        <f>'[1]30'!D34</f>
        <v>45</v>
      </c>
      <c r="E32" s="16">
        <f>'[1]30'!E34</f>
        <v>0</v>
      </c>
      <c r="F32" s="15">
        <f t="shared" si="6"/>
        <v>310</v>
      </c>
      <c r="G32" s="15">
        <f>'[1]30'!H34</f>
        <v>152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'[1]30'!B35</f>
        <v>265</v>
      </c>
      <c r="C33" s="16">
        <f>'[1]30'!C35</f>
        <v>0</v>
      </c>
      <c r="D33" s="16">
        <f>'[1]30'!D35</f>
        <v>45</v>
      </c>
      <c r="E33" s="16">
        <f>'[1]30'!E35</f>
        <v>0</v>
      </c>
      <c r="F33" s="15">
        <f t="shared" si="6"/>
        <v>310</v>
      </c>
      <c r="G33" s="15">
        <f>'[1]30'!H35</f>
        <v>152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'[1]30'!B36</f>
        <v>265</v>
      </c>
      <c r="C34" s="16">
        <f>'[1]30'!C36</f>
        <v>0</v>
      </c>
      <c r="D34" s="16">
        <f>'[1]30'!D36</f>
        <v>45</v>
      </c>
      <c r="E34" s="16">
        <f>'[1]30'!E36</f>
        <v>0</v>
      </c>
      <c r="F34" s="15">
        <f t="shared" si="6"/>
        <v>310</v>
      </c>
      <c r="G34" s="15">
        <f>'[1]30'!H36</f>
        <v>152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'[1]30'!B37</f>
        <v>265</v>
      </c>
      <c r="C35" s="16">
        <f>'[1]30'!C37</f>
        <v>0</v>
      </c>
      <c r="D35" s="16">
        <f>'[1]30'!D37</f>
        <v>45</v>
      </c>
      <c r="E35" s="16">
        <f>'[1]30'!E37</f>
        <v>0</v>
      </c>
      <c r="F35" s="15">
        <f t="shared" si="6"/>
        <v>310</v>
      </c>
      <c r="G35" s="15">
        <f>'[1]30'!H37</f>
        <v>152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'[1]30'!B38</f>
        <v>265</v>
      </c>
      <c r="C36" s="16">
        <f>'[1]30'!C38</f>
        <v>0</v>
      </c>
      <c r="D36" s="16">
        <f>'[1]30'!D38</f>
        <v>45</v>
      </c>
      <c r="E36" s="16">
        <f>'[1]30'!E38</f>
        <v>0</v>
      </c>
      <c r="F36" s="15">
        <f t="shared" si="6"/>
        <v>310</v>
      </c>
      <c r="G36" s="15">
        <f>'[1]30'!H38</f>
        <v>152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'[1]30'!B39</f>
        <v>265</v>
      </c>
      <c r="C37" s="16">
        <f>'[1]30'!C39</f>
        <v>0</v>
      </c>
      <c r="D37" s="16">
        <f>'[1]30'!D39</f>
        <v>45</v>
      </c>
      <c r="E37" s="16">
        <f>'[1]30'!E39</f>
        <v>0</v>
      </c>
      <c r="F37" s="15">
        <f t="shared" si="6"/>
        <v>310</v>
      </c>
      <c r="G37" s="15">
        <f>'[1]30'!H39</f>
        <v>152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'[1]30'!B40</f>
        <v>265</v>
      </c>
      <c r="C38" s="16">
        <f>'[1]30'!C40</f>
        <v>0</v>
      </c>
      <c r="D38" s="16">
        <f>'[1]30'!D40</f>
        <v>45</v>
      </c>
      <c r="E38" s="16">
        <f>'[1]30'!E40</f>
        <v>0</v>
      </c>
      <c r="F38" s="15">
        <f t="shared" si="6"/>
        <v>310</v>
      </c>
      <c r="G38" s="15">
        <f>'[1]30'!H40</f>
        <v>152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'[1]30'!B41</f>
        <v>265</v>
      </c>
      <c r="C39" s="16">
        <f>'[1]30'!C41</f>
        <v>0</v>
      </c>
      <c r="D39" s="16">
        <f>'[1]30'!D41</f>
        <v>45</v>
      </c>
      <c r="E39" s="16">
        <f>'[1]30'!E41</f>
        <v>0</v>
      </c>
      <c r="F39" s="15">
        <f t="shared" si="6"/>
        <v>310</v>
      </c>
      <c r="G39" s="15">
        <f>'[1]30'!H41</f>
        <v>152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'[1]30'!B42</f>
        <v>265</v>
      </c>
      <c r="C40" s="16">
        <f>'[1]30'!C42</f>
        <v>0</v>
      </c>
      <c r="D40" s="16">
        <f>'[1]30'!D42</f>
        <v>45</v>
      </c>
      <c r="E40" s="16">
        <f>'[1]30'!E42</f>
        <v>0</v>
      </c>
      <c r="F40" s="15">
        <f t="shared" si="6"/>
        <v>310</v>
      </c>
      <c r="G40" s="15">
        <f>'[1]30'!H42</f>
        <v>152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'[1]30'!B43</f>
        <v>265</v>
      </c>
      <c r="C41" s="16">
        <f>'[1]30'!C43</f>
        <v>0</v>
      </c>
      <c r="D41" s="16">
        <f>'[1]30'!D43</f>
        <v>45</v>
      </c>
      <c r="E41" s="16">
        <f>'[1]30'!E43</f>
        <v>0</v>
      </c>
      <c r="F41" s="15">
        <f t="shared" si="6"/>
        <v>310</v>
      </c>
      <c r="G41" s="15">
        <f>'[1]30'!H43</f>
        <v>152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'[1]30'!B44</f>
        <v>265</v>
      </c>
      <c r="C42" s="16">
        <f>'[1]30'!C44</f>
        <v>0</v>
      </c>
      <c r="D42" s="16">
        <f>'[1]30'!D44</f>
        <v>45</v>
      </c>
      <c r="E42" s="16">
        <f>'[1]30'!E44</f>
        <v>0</v>
      </c>
      <c r="F42" s="15">
        <f t="shared" si="6"/>
        <v>310</v>
      </c>
      <c r="G42" s="15">
        <f>'[1]30'!H44</f>
        <v>152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'[1]30'!B45</f>
        <v>265</v>
      </c>
      <c r="C43" s="16">
        <f>'[1]30'!C45</f>
        <v>0</v>
      </c>
      <c r="D43" s="16">
        <f>'[1]30'!D45</f>
        <v>45</v>
      </c>
      <c r="E43" s="16">
        <f>'[1]30'!E45</f>
        <v>0</v>
      </c>
      <c r="F43" s="15">
        <f t="shared" si="6"/>
        <v>310</v>
      </c>
      <c r="G43" s="15">
        <f>'[1]30'!H45</f>
        <v>152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'[1]30'!B46</f>
        <v>265</v>
      </c>
      <c r="C44" s="16">
        <f>'[1]30'!C46</f>
        <v>0</v>
      </c>
      <c r="D44" s="16">
        <f>'[1]30'!D46</f>
        <v>45</v>
      </c>
      <c r="E44" s="16">
        <f>'[1]30'!E46</f>
        <v>0</v>
      </c>
      <c r="F44" s="15">
        <f t="shared" si="6"/>
        <v>310</v>
      </c>
      <c r="G44" s="15">
        <f>'[1]30'!H46</f>
        <v>152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'[1]30'!B47</f>
        <v>265</v>
      </c>
      <c r="C45" s="16">
        <f>'[1]30'!C47</f>
        <v>0</v>
      </c>
      <c r="D45" s="16">
        <f>'[1]30'!D47</f>
        <v>45</v>
      </c>
      <c r="E45" s="16">
        <f>'[1]30'!E47</f>
        <v>0</v>
      </c>
      <c r="F45" s="15">
        <f t="shared" si="6"/>
        <v>310</v>
      </c>
      <c r="G45" s="15">
        <f>'[1]30'!H47</f>
        <v>152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'[1]30'!B48</f>
        <v>265</v>
      </c>
      <c r="C46" s="16">
        <f>'[1]30'!C48</f>
        <v>0</v>
      </c>
      <c r="D46" s="16">
        <f>'[1]30'!D48</f>
        <v>45</v>
      </c>
      <c r="E46" s="16">
        <f>'[1]30'!E48</f>
        <v>0</v>
      </c>
      <c r="F46" s="15">
        <f t="shared" si="6"/>
        <v>310</v>
      </c>
      <c r="G46" s="15">
        <f>'[1]30'!H48</f>
        <v>152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'[1]30'!B49</f>
        <v>265</v>
      </c>
      <c r="C47" s="16">
        <f>'[1]30'!C49</f>
        <v>0</v>
      </c>
      <c r="D47" s="16">
        <f>'[1]30'!D49</f>
        <v>45</v>
      </c>
      <c r="E47" s="16">
        <f>'[1]30'!E49</f>
        <v>0</v>
      </c>
      <c r="F47" s="15">
        <f t="shared" si="6"/>
        <v>310</v>
      </c>
      <c r="G47" s="15">
        <f>'[1]30'!H49</f>
        <v>152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'[1]30'!B50</f>
        <v>265</v>
      </c>
      <c r="C48" s="16">
        <f>'[1]30'!C50</f>
        <v>0</v>
      </c>
      <c r="D48" s="16">
        <f>'[1]30'!D50</f>
        <v>45</v>
      </c>
      <c r="E48" s="16">
        <f>'[1]30'!E50</f>
        <v>0</v>
      </c>
      <c r="F48" s="15">
        <f t="shared" si="6"/>
        <v>310</v>
      </c>
      <c r="G48" s="15">
        <f>'[1]30'!H50</f>
        <v>152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'[1]30'!B51</f>
        <v>265</v>
      </c>
      <c r="C49" s="16">
        <f>'[1]30'!C51</f>
        <v>0</v>
      </c>
      <c r="D49" s="16">
        <f>'[1]30'!D51</f>
        <v>45</v>
      </c>
      <c r="E49" s="16">
        <f>'[1]30'!E51</f>
        <v>0</v>
      </c>
      <c r="F49" s="15">
        <f t="shared" si="6"/>
        <v>310</v>
      </c>
      <c r="G49" s="15">
        <f>'[1]30'!H51</f>
        <v>152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'[1]30'!B52</f>
        <v>265</v>
      </c>
      <c r="C50" s="16">
        <f>'[1]30'!C52</f>
        <v>0</v>
      </c>
      <c r="D50" s="16">
        <f>'[1]30'!D52</f>
        <v>45</v>
      </c>
      <c r="E50" s="16">
        <f>'[1]30'!E52</f>
        <v>0</v>
      </c>
      <c r="F50" s="15">
        <f t="shared" si="6"/>
        <v>310</v>
      </c>
      <c r="G50" s="15">
        <f>'[1]30'!H52</f>
        <v>152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'[1]30'!B53</f>
        <v>265</v>
      </c>
      <c r="C51" s="16">
        <f>'[1]30'!C53</f>
        <v>0</v>
      </c>
      <c r="D51" s="16">
        <f>'[1]30'!D53</f>
        <v>45</v>
      </c>
      <c r="E51" s="16">
        <f>'[1]30'!E53</f>
        <v>0</v>
      </c>
      <c r="F51" s="15">
        <f t="shared" si="6"/>
        <v>310</v>
      </c>
      <c r="G51" s="15">
        <f>'[1]30'!H53</f>
        <v>152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'[1]30'!B54</f>
        <v>265</v>
      </c>
      <c r="C52" s="16">
        <f>'[1]30'!C54</f>
        <v>0</v>
      </c>
      <c r="D52" s="16">
        <f>'[1]30'!D54</f>
        <v>45</v>
      </c>
      <c r="E52" s="16">
        <f>'[1]30'!E54</f>
        <v>0</v>
      </c>
      <c r="F52" s="15">
        <f t="shared" si="6"/>
        <v>310</v>
      </c>
      <c r="G52" s="15">
        <f>'[1]30'!H54</f>
        <v>152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'[1]30'!B55</f>
        <v>265</v>
      </c>
      <c r="C53" s="16">
        <f>'[1]30'!C55</f>
        <v>0</v>
      </c>
      <c r="D53" s="16">
        <f>'[1]30'!D55</f>
        <v>45</v>
      </c>
      <c r="E53" s="16">
        <f>'[1]30'!E55</f>
        <v>0</v>
      </c>
      <c r="F53" s="15">
        <f t="shared" si="6"/>
        <v>310</v>
      </c>
      <c r="G53" s="15">
        <f>'[1]30'!H55</f>
        <v>152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'[1]30'!B56</f>
        <v>265</v>
      </c>
      <c r="C54" s="16">
        <f>'[1]30'!C56</f>
        <v>0</v>
      </c>
      <c r="D54" s="16">
        <f>'[1]30'!D56</f>
        <v>45</v>
      </c>
      <c r="E54" s="16">
        <f>'[1]30'!E56</f>
        <v>0</v>
      </c>
      <c r="F54" s="15">
        <f t="shared" si="6"/>
        <v>310</v>
      </c>
      <c r="G54" s="15">
        <f>'[1]30'!H56</f>
        <v>152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'[1]30'!B57</f>
        <v>265</v>
      </c>
      <c r="C55" s="16">
        <f>'[1]30'!C57</f>
        <v>0</v>
      </c>
      <c r="D55" s="16">
        <f>'[1]30'!D57</f>
        <v>45</v>
      </c>
      <c r="E55" s="16">
        <f>'[1]30'!E57</f>
        <v>0</v>
      </c>
      <c r="F55" s="15">
        <f t="shared" si="6"/>
        <v>310</v>
      </c>
      <c r="G55" s="15">
        <f>'[1]30'!H57</f>
        <v>148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'[1]30'!B58</f>
        <v>265</v>
      </c>
      <c r="C56" s="16">
        <f>'[1]30'!C58</f>
        <v>0</v>
      </c>
      <c r="D56" s="16">
        <f>'[1]30'!D58</f>
        <v>45</v>
      </c>
      <c r="E56" s="16">
        <f>'[1]30'!E58</f>
        <v>0</v>
      </c>
      <c r="F56" s="15">
        <f t="shared" si="6"/>
        <v>310</v>
      </c>
      <c r="G56" s="15">
        <f>'[1]30'!H58</f>
        <v>150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'[1]30'!B59</f>
        <v>265</v>
      </c>
      <c r="C57" s="16">
        <f>'[1]30'!C59</f>
        <v>0</v>
      </c>
      <c r="D57" s="16">
        <f>'[1]30'!D59</f>
        <v>45</v>
      </c>
      <c r="E57" s="16">
        <f>'[1]30'!E59</f>
        <v>0</v>
      </c>
      <c r="F57" s="15">
        <f t="shared" si="6"/>
        <v>310</v>
      </c>
      <c r="G57" s="15">
        <f>'[1]30'!H59</f>
        <v>150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'[1]30'!B60</f>
        <v>265</v>
      </c>
      <c r="C58" s="16">
        <f>'[1]30'!C60</f>
        <v>0</v>
      </c>
      <c r="D58" s="16">
        <f>'[1]30'!D60</f>
        <v>45</v>
      </c>
      <c r="E58" s="16">
        <f>'[1]30'!E60</f>
        <v>0</v>
      </c>
      <c r="F58" s="15">
        <f t="shared" si="6"/>
        <v>310</v>
      </c>
      <c r="G58" s="15">
        <f>'[1]30'!H60</f>
        <v>150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'[1]30'!B61</f>
        <v>265</v>
      </c>
      <c r="C59" s="16">
        <f>'[1]30'!C61</f>
        <v>0</v>
      </c>
      <c r="D59" s="16">
        <f>'[1]30'!D61</f>
        <v>45</v>
      </c>
      <c r="E59" s="16">
        <f>'[1]30'!E61</f>
        <v>0</v>
      </c>
      <c r="F59" s="15">
        <f t="shared" si="6"/>
        <v>310</v>
      </c>
      <c r="G59" s="15">
        <f>'[1]30'!H61</f>
        <v>151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151</v>
      </c>
      <c r="L59" s="18">
        <f>frq!C59</f>
        <v>1</v>
      </c>
      <c r="M59" s="16">
        <f t="shared" si="7"/>
        <v>151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151</v>
      </c>
    </row>
    <row r="60" spans="1:17">
      <c r="A60" s="8" t="s">
        <v>102</v>
      </c>
      <c r="B60" s="15">
        <f>'[1]30'!B62</f>
        <v>265</v>
      </c>
      <c r="C60" s="16">
        <f>'[1]30'!C62</f>
        <v>0</v>
      </c>
      <c r="D60" s="16">
        <f>'[1]30'!D62</f>
        <v>45</v>
      </c>
      <c r="E60" s="16">
        <f>'[1]30'!E62</f>
        <v>0</v>
      </c>
      <c r="F60" s="15">
        <f t="shared" si="6"/>
        <v>310</v>
      </c>
      <c r="G60" s="15">
        <f>'[1]30'!H62</f>
        <v>151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151</v>
      </c>
      <c r="L60" s="18">
        <f>frq!C60</f>
        <v>1</v>
      </c>
      <c r="M60" s="16">
        <f t="shared" si="7"/>
        <v>151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151</v>
      </c>
    </row>
    <row r="61" spans="1:17">
      <c r="A61" s="8" t="s">
        <v>103</v>
      </c>
      <c r="B61" s="15">
        <f>'[1]30'!B63</f>
        <v>265</v>
      </c>
      <c r="C61" s="16">
        <f>'[1]30'!C63</f>
        <v>0</v>
      </c>
      <c r="D61" s="16">
        <f>'[1]30'!D63</f>
        <v>45</v>
      </c>
      <c r="E61" s="16">
        <f>'[1]30'!E63</f>
        <v>0</v>
      </c>
      <c r="F61" s="15">
        <f t="shared" si="6"/>
        <v>310</v>
      </c>
      <c r="G61" s="15">
        <f>'[1]30'!H63</f>
        <v>151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151</v>
      </c>
      <c r="L61" s="18">
        <f>frq!C61</f>
        <v>1</v>
      </c>
      <c r="M61" s="16">
        <f t="shared" si="7"/>
        <v>151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151</v>
      </c>
    </row>
    <row r="62" spans="1:17">
      <c r="A62" s="8" t="s">
        <v>104</v>
      </c>
      <c r="B62" s="15">
        <f>'[1]30'!B64</f>
        <v>265</v>
      </c>
      <c r="C62" s="16">
        <f>'[1]30'!C64</f>
        <v>0</v>
      </c>
      <c r="D62" s="16">
        <f>'[1]30'!D64</f>
        <v>45</v>
      </c>
      <c r="E62" s="16">
        <f>'[1]30'!E64</f>
        <v>0</v>
      </c>
      <c r="F62" s="15">
        <f t="shared" si="6"/>
        <v>310</v>
      </c>
      <c r="G62" s="15">
        <f>'[1]30'!H64</f>
        <v>151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151</v>
      </c>
      <c r="L62" s="18">
        <f>frq!C62</f>
        <v>1</v>
      </c>
      <c r="M62" s="16">
        <f t="shared" si="7"/>
        <v>151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151</v>
      </c>
    </row>
    <row r="63" spans="1:17">
      <c r="A63" s="8" t="s">
        <v>105</v>
      </c>
      <c r="B63" s="15">
        <f>'[1]30'!B65</f>
        <v>265</v>
      </c>
      <c r="C63" s="16">
        <f>'[1]30'!C65</f>
        <v>0</v>
      </c>
      <c r="D63" s="16">
        <f>'[1]30'!D65</f>
        <v>45</v>
      </c>
      <c r="E63" s="16">
        <f>'[1]30'!E65</f>
        <v>0</v>
      </c>
      <c r="F63" s="15">
        <f t="shared" si="6"/>
        <v>310</v>
      </c>
      <c r="G63" s="15">
        <f>'[1]30'!H65</f>
        <v>151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151</v>
      </c>
      <c r="L63" s="18">
        <f>frq!C63</f>
        <v>1</v>
      </c>
      <c r="M63" s="16">
        <f t="shared" si="7"/>
        <v>151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'[1]30'!B66</f>
        <v>265</v>
      </c>
      <c r="C64" s="16">
        <f>'[1]30'!C66</f>
        <v>0</v>
      </c>
      <c r="D64" s="16">
        <f>'[1]30'!D66</f>
        <v>45</v>
      </c>
      <c r="E64" s="16">
        <f>'[1]30'!E66</f>
        <v>0</v>
      </c>
      <c r="F64" s="15">
        <f t="shared" si="6"/>
        <v>310</v>
      </c>
      <c r="G64" s="15">
        <f>'[1]30'!H66</f>
        <v>151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151</v>
      </c>
      <c r="L64" s="18">
        <f>frq!C64</f>
        <v>1</v>
      </c>
      <c r="M64" s="16">
        <f t="shared" si="7"/>
        <v>151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'[1]30'!B67</f>
        <v>265</v>
      </c>
      <c r="C65" s="16">
        <f>'[1]30'!C67</f>
        <v>0</v>
      </c>
      <c r="D65" s="16">
        <f>'[1]30'!D67</f>
        <v>45</v>
      </c>
      <c r="E65" s="16">
        <f>'[1]30'!E67</f>
        <v>0</v>
      </c>
      <c r="F65" s="15">
        <f t="shared" si="6"/>
        <v>310</v>
      </c>
      <c r="G65" s="15">
        <f>'[1]30'!H67</f>
        <v>151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151</v>
      </c>
      <c r="L65" s="18">
        <f>frq!C65</f>
        <v>1</v>
      </c>
      <c r="M65" s="16">
        <f t="shared" si="7"/>
        <v>151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151</v>
      </c>
    </row>
    <row r="66" spans="1:19">
      <c r="A66" s="8" t="s">
        <v>108</v>
      </c>
      <c r="B66" s="15">
        <f>'[1]30'!B68</f>
        <v>265</v>
      </c>
      <c r="C66" s="16">
        <f>'[1]30'!C68</f>
        <v>0</v>
      </c>
      <c r="D66" s="16">
        <f>'[1]30'!D68</f>
        <v>45</v>
      </c>
      <c r="E66" s="16">
        <f>'[1]30'!E68</f>
        <v>0</v>
      </c>
      <c r="F66" s="15">
        <f t="shared" si="6"/>
        <v>310</v>
      </c>
      <c r="G66" s="15">
        <f>'[1]30'!H68</f>
        <v>151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151</v>
      </c>
      <c r="L66" s="18">
        <f>frq!C66</f>
        <v>1</v>
      </c>
      <c r="M66" s="16">
        <f t="shared" si="7"/>
        <v>151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'[1]30'!B69</f>
        <v>265</v>
      </c>
      <c r="C67" s="16">
        <f>'[1]30'!C69</f>
        <v>0</v>
      </c>
      <c r="D67" s="16">
        <f>'[1]30'!D69</f>
        <v>45</v>
      </c>
      <c r="E67" s="16">
        <f>'[1]30'!E69</f>
        <v>0</v>
      </c>
      <c r="F67" s="15">
        <f t="shared" si="6"/>
        <v>310</v>
      </c>
      <c r="G67" s="15">
        <f>'[1]30'!H69</f>
        <v>151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151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'[1]30'!B70</f>
        <v>265</v>
      </c>
      <c r="C68" s="16">
        <f>'[1]30'!C70</f>
        <v>0</v>
      </c>
      <c r="D68" s="16">
        <f>'[1]30'!D70</f>
        <v>45</v>
      </c>
      <c r="E68" s="16">
        <f>'[1]30'!E70</f>
        <v>0</v>
      </c>
      <c r="F68" s="15">
        <f t="shared" si="6"/>
        <v>310</v>
      </c>
      <c r="G68" s="15">
        <f>'[1]30'!H70</f>
        <v>151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151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'[1]30'!B71</f>
        <v>265</v>
      </c>
      <c r="C69" s="16">
        <f>'[1]30'!C71</f>
        <v>0</v>
      </c>
      <c r="D69" s="16">
        <f>'[1]30'!D71</f>
        <v>45</v>
      </c>
      <c r="E69" s="16">
        <f>'[1]30'!E71</f>
        <v>0</v>
      </c>
      <c r="F69" s="15">
        <f t="shared" ref="F69:F98" si="17">SUM(B69:E69)</f>
        <v>310</v>
      </c>
      <c r="G69" s="15">
        <f>'[1]30'!H71</f>
        <v>155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155</v>
      </c>
      <c r="L69" s="18">
        <f>frq!C69</f>
        <v>1</v>
      </c>
      <c r="M69" s="16">
        <f t="shared" si="11"/>
        <v>155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'[1]30'!B72</f>
        <v>265</v>
      </c>
      <c r="C70" s="16">
        <f>'[1]30'!C72</f>
        <v>0</v>
      </c>
      <c r="D70" s="16">
        <f>'[1]30'!D72</f>
        <v>45</v>
      </c>
      <c r="E70" s="16">
        <f>'[1]30'!E72</f>
        <v>0</v>
      </c>
      <c r="F70" s="15">
        <f t="shared" si="17"/>
        <v>310</v>
      </c>
      <c r="G70" s="15">
        <f>'[1]30'!H72</f>
        <v>155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155</v>
      </c>
      <c r="L70" s="18">
        <f>frq!C70</f>
        <v>1</v>
      </c>
      <c r="M70" s="16">
        <f t="shared" si="11"/>
        <v>155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'[1]30'!B73</f>
        <v>265</v>
      </c>
      <c r="C71" s="16">
        <f>'[1]30'!C73</f>
        <v>0</v>
      </c>
      <c r="D71" s="16">
        <f>'[1]30'!D73</f>
        <v>45</v>
      </c>
      <c r="E71" s="16">
        <f>'[1]30'!E73</f>
        <v>0</v>
      </c>
      <c r="F71" s="15">
        <f t="shared" si="17"/>
        <v>310</v>
      </c>
      <c r="G71" s="15">
        <f>'[1]30'!H73</f>
        <v>155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155</v>
      </c>
      <c r="L71" s="18">
        <f>frq!C71</f>
        <v>1</v>
      </c>
      <c r="M71" s="16">
        <f t="shared" si="11"/>
        <v>155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'[1]30'!B74</f>
        <v>265</v>
      </c>
      <c r="C72" s="16">
        <f>'[1]30'!C74</f>
        <v>0</v>
      </c>
      <c r="D72" s="16">
        <f>'[1]30'!D74</f>
        <v>45</v>
      </c>
      <c r="E72" s="16">
        <f>'[1]30'!E74</f>
        <v>0</v>
      </c>
      <c r="F72" s="15">
        <f t="shared" si="17"/>
        <v>310</v>
      </c>
      <c r="G72" s="15">
        <f>'[1]30'!H74</f>
        <v>155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155</v>
      </c>
      <c r="L72" s="18">
        <f>frq!C72</f>
        <v>1</v>
      </c>
      <c r="M72" s="16">
        <f t="shared" si="11"/>
        <v>155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'[1]30'!B75</f>
        <v>265</v>
      </c>
      <c r="C73" s="16">
        <f>'[1]30'!C75</f>
        <v>0</v>
      </c>
      <c r="D73" s="16">
        <f>'[1]30'!D75</f>
        <v>45</v>
      </c>
      <c r="E73" s="16">
        <f>'[1]30'!E75</f>
        <v>0</v>
      </c>
      <c r="F73" s="15">
        <f t="shared" si="17"/>
        <v>310</v>
      </c>
      <c r="G73" s="15">
        <f>'[1]30'!H75</f>
        <v>155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155</v>
      </c>
      <c r="L73" s="18">
        <f>frq!C73</f>
        <v>1</v>
      </c>
      <c r="M73" s="16">
        <f t="shared" si="11"/>
        <v>155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'[1]30'!B76</f>
        <v>265</v>
      </c>
      <c r="C74" s="16">
        <f>'[1]30'!C76</f>
        <v>0</v>
      </c>
      <c r="D74" s="16">
        <f>'[1]30'!D76</f>
        <v>45</v>
      </c>
      <c r="E74" s="16">
        <f>'[1]30'!E76</f>
        <v>0</v>
      </c>
      <c r="F74" s="15">
        <f t="shared" si="17"/>
        <v>310</v>
      </c>
      <c r="G74" s="15">
        <f>'[1]30'!H76</f>
        <v>155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155</v>
      </c>
      <c r="L74" s="18">
        <f>frq!C74</f>
        <v>1</v>
      </c>
      <c r="M74" s="16">
        <f t="shared" si="11"/>
        <v>155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'[1]30'!B77</f>
        <v>265</v>
      </c>
      <c r="C75" s="16">
        <f>'[1]30'!C77</f>
        <v>0</v>
      </c>
      <c r="D75" s="16">
        <f>'[1]30'!D77</f>
        <v>45</v>
      </c>
      <c r="E75" s="16">
        <f>'[1]30'!E77</f>
        <v>0</v>
      </c>
      <c r="F75" s="15">
        <f t="shared" si="17"/>
        <v>310</v>
      </c>
      <c r="G75" s="15">
        <f>'[1]30'!H77</f>
        <v>155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155</v>
      </c>
      <c r="L75" s="18">
        <f>frq!C75</f>
        <v>1</v>
      </c>
      <c r="M75" s="16">
        <f t="shared" si="11"/>
        <v>155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'[1]30'!B78</f>
        <v>265</v>
      </c>
      <c r="C76" s="16">
        <f>'[1]30'!C78</f>
        <v>0</v>
      </c>
      <c r="D76" s="16">
        <f>'[1]30'!D78</f>
        <v>45</v>
      </c>
      <c r="E76" s="16">
        <f>'[1]30'!E78</f>
        <v>0</v>
      </c>
      <c r="F76" s="15">
        <f t="shared" si="17"/>
        <v>310</v>
      </c>
      <c r="G76" s="15">
        <f>'[1]30'!H78</f>
        <v>155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155</v>
      </c>
      <c r="L76" s="18">
        <f>frq!C76</f>
        <v>1</v>
      </c>
      <c r="M76" s="16">
        <f t="shared" si="11"/>
        <v>155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'[1]30'!B79</f>
        <v>265</v>
      </c>
      <c r="C77" s="16">
        <f>'[1]30'!C79</f>
        <v>0</v>
      </c>
      <c r="D77" s="16">
        <f>'[1]30'!D79</f>
        <v>45</v>
      </c>
      <c r="E77" s="16">
        <f>'[1]30'!E79</f>
        <v>0</v>
      </c>
      <c r="F77" s="15">
        <f t="shared" si="17"/>
        <v>310</v>
      </c>
      <c r="G77" s="15">
        <f>'[1]30'!H79</f>
        <v>155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155</v>
      </c>
      <c r="L77" s="18">
        <f>frq!C77</f>
        <v>1</v>
      </c>
      <c r="M77" s="16">
        <f t="shared" si="11"/>
        <v>155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'[1]30'!B80</f>
        <v>265</v>
      </c>
      <c r="C78" s="16">
        <f>'[1]30'!C80</f>
        <v>0</v>
      </c>
      <c r="D78" s="16">
        <f>'[1]30'!D80</f>
        <v>45</v>
      </c>
      <c r="E78" s="16">
        <f>'[1]30'!E80</f>
        <v>0</v>
      </c>
      <c r="F78" s="15">
        <f t="shared" si="17"/>
        <v>310</v>
      </c>
      <c r="G78" s="15">
        <f>'[1]30'!H80</f>
        <v>155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155</v>
      </c>
      <c r="L78" s="18">
        <f>frq!C78</f>
        <v>1</v>
      </c>
      <c r="M78" s="16">
        <f t="shared" si="11"/>
        <v>155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'[1]30'!B81</f>
        <v>265</v>
      </c>
      <c r="C79" s="16">
        <f>'[1]30'!C81</f>
        <v>0</v>
      </c>
      <c r="D79" s="16">
        <f>'[1]30'!D81</f>
        <v>45</v>
      </c>
      <c r="E79" s="16">
        <f>'[1]30'!E81</f>
        <v>0</v>
      </c>
      <c r="F79" s="15">
        <f t="shared" si="17"/>
        <v>310</v>
      </c>
      <c r="G79" s="15">
        <f>'[1]30'!H81</f>
        <v>155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155</v>
      </c>
      <c r="L79" s="18">
        <f>frq!C79</f>
        <v>1</v>
      </c>
      <c r="M79" s="16">
        <f t="shared" si="11"/>
        <v>155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'[1]30'!B82</f>
        <v>265</v>
      </c>
      <c r="C80" s="16">
        <f>'[1]30'!C82</f>
        <v>0</v>
      </c>
      <c r="D80" s="16">
        <f>'[1]30'!D82</f>
        <v>45</v>
      </c>
      <c r="E80" s="16">
        <f>'[1]30'!E82</f>
        <v>0</v>
      </c>
      <c r="F80" s="15">
        <f t="shared" si="17"/>
        <v>310</v>
      </c>
      <c r="G80" s="15">
        <f>'[1]30'!H82</f>
        <v>155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155</v>
      </c>
      <c r="L80" s="18">
        <f>frq!C80</f>
        <v>1</v>
      </c>
      <c r="M80" s="16">
        <f t="shared" si="11"/>
        <v>155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'[1]30'!B83</f>
        <v>265</v>
      </c>
      <c r="C81" s="16">
        <f>'[1]30'!C83</f>
        <v>0</v>
      </c>
      <c r="D81" s="16">
        <f>'[1]30'!D83</f>
        <v>45</v>
      </c>
      <c r="E81" s="16">
        <f>'[1]30'!E83</f>
        <v>0</v>
      </c>
      <c r="F81" s="15">
        <f t="shared" si="17"/>
        <v>310</v>
      </c>
      <c r="G81" s="15">
        <f>'[1]30'!H83</f>
        <v>153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153</v>
      </c>
      <c r="L81" s="18">
        <f>frq!C81</f>
        <v>1</v>
      </c>
      <c r="M81" s="16">
        <f t="shared" si="11"/>
        <v>153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153</v>
      </c>
    </row>
    <row r="82" spans="1:17">
      <c r="A82" s="8" t="s">
        <v>124</v>
      </c>
      <c r="B82" s="15">
        <f>'[1]30'!B84</f>
        <v>265</v>
      </c>
      <c r="C82" s="16">
        <f>'[1]30'!C84</f>
        <v>0</v>
      </c>
      <c r="D82" s="16">
        <f>'[1]30'!D84</f>
        <v>45</v>
      </c>
      <c r="E82" s="16">
        <f>'[1]30'!E84</f>
        <v>0</v>
      </c>
      <c r="F82" s="15">
        <f t="shared" si="17"/>
        <v>310</v>
      </c>
      <c r="G82" s="15">
        <f>'[1]30'!H84</f>
        <v>153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153</v>
      </c>
      <c r="L82" s="18">
        <f>frq!C82</f>
        <v>1</v>
      </c>
      <c r="M82" s="16">
        <f t="shared" si="11"/>
        <v>153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153</v>
      </c>
    </row>
    <row r="83" spans="1:17">
      <c r="A83" s="8" t="s">
        <v>125</v>
      </c>
      <c r="B83" s="15">
        <f>'[1]30'!B85</f>
        <v>265</v>
      </c>
      <c r="C83" s="16">
        <f>'[1]30'!C85</f>
        <v>0</v>
      </c>
      <c r="D83" s="16">
        <f>'[1]30'!D85</f>
        <v>45</v>
      </c>
      <c r="E83" s="16">
        <f>'[1]30'!E85</f>
        <v>0</v>
      </c>
      <c r="F83" s="15">
        <f t="shared" si="17"/>
        <v>310</v>
      </c>
      <c r="G83" s="15">
        <f>'[1]30'!H85</f>
        <v>153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153</v>
      </c>
      <c r="L83" s="18">
        <f>frq!C83</f>
        <v>1</v>
      </c>
      <c r="M83" s="16">
        <f t="shared" si="11"/>
        <v>153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'[1]30'!B86</f>
        <v>265</v>
      </c>
      <c r="C84" s="16">
        <f>'[1]30'!C86</f>
        <v>0</v>
      </c>
      <c r="D84" s="16">
        <f>'[1]30'!D86</f>
        <v>45</v>
      </c>
      <c r="E84" s="16">
        <f>'[1]30'!E86</f>
        <v>0</v>
      </c>
      <c r="F84" s="15">
        <f t="shared" si="17"/>
        <v>310</v>
      </c>
      <c r="G84" s="15">
        <f>'[1]30'!H86</f>
        <v>153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153</v>
      </c>
      <c r="L84" s="18">
        <f>frq!C84</f>
        <v>1</v>
      </c>
      <c r="M84" s="16">
        <f t="shared" si="11"/>
        <v>153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'[1]30'!B87</f>
        <v>265</v>
      </c>
      <c r="C85" s="16">
        <f>'[1]30'!C87</f>
        <v>0</v>
      </c>
      <c r="D85" s="16">
        <f>'[1]30'!D87</f>
        <v>45</v>
      </c>
      <c r="E85" s="16">
        <f>'[1]30'!E87</f>
        <v>0</v>
      </c>
      <c r="F85" s="15">
        <f t="shared" si="17"/>
        <v>310</v>
      </c>
      <c r="G85" s="15">
        <f>'[1]30'!H87</f>
        <v>153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153</v>
      </c>
      <c r="L85" s="18">
        <f>frq!C85</f>
        <v>1</v>
      </c>
      <c r="M85" s="16">
        <f t="shared" si="11"/>
        <v>153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'[1]30'!B88</f>
        <v>265</v>
      </c>
      <c r="C86" s="16">
        <f>'[1]30'!C88</f>
        <v>0</v>
      </c>
      <c r="D86" s="16">
        <f>'[1]30'!D88</f>
        <v>45</v>
      </c>
      <c r="E86" s="16">
        <f>'[1]30'!E88</f>
        <v>0</v>
      </c>
      <c r="F86" s="15">
        <f t="shared" si="17"/>
        <v>310</v>
      </c>
      <c r="G86" s="15">
        <f>'[1]30'!H88</f>
        <v>153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153</v>
      </c>
      <c r="L86" s="18">
        <f>frq!C86</f>
        <v>1</v>
      </c>
      <c r="M86" s="16">
        <f t="shared" si="11"/>
        <v>153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'[1]30'!B89</f>
        <v>265</v>
      </c>
      <c r="C87" s="16">
        <f>'[1]30'!C89</f>
        <v>0</v>
      </c>
      <c r="D87" s="16">
        <f>'[1]30'!D89</f>
        <v>45</v>
      </c>
      <c r="E87" s="16">
        <f>'[1]30'!E89</f>
        <v>0</v>
      </c>
      <c r="F87" s="15">
        <f t="shared" si="17"/>
        <v>310</v>
      </c>
      <c r="G87" s="15">
        <f>'[1]30'!H89</f>
        <v>154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154</v>
      </c>
      <c r="L87" s="18">
        <f>frq!C87</f>
        <v>1</v>
      </c>
      <c r="M87" s="16">
        <f t="shared" si="11"/>
        <v>154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'[1]30'!B90</f>
        <v>265</v>
      </c>
      <c r="C88" s="16">
        <f>'[1]30'!C90</f>
        <v>0</v>
      </c>
      <c r="D88" s="16">
        <f>'[1]30'!D90</f>
        <v>45</v>
      </c>
      <c r="E88" s="16">
        <f>'[1]30'!E90</f>
        <v>0</v>
      </c>
      <c r="F88" s="15">
        <f t="shared" si="17"/>
        <v>310</v>
      </c>
      <c r="G88" s="15">
        <f>'[1]30'!H90</f>
        <v>154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154</v>
      </c>
      <c r="L88" s="18">
        <f>frq!C88</f>
        <v>1</v>
      </c>
      <c r="M88" s="16">
        <f t="shared" si="11"/>
        <v>154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'[1]30'!B91</f>
        <v>265</v>
      </c>
      <c r="C89" s="16">
        <f>'[1]30'!C91</f>
        <v>0</v>
      </c>
      <c r="D89" s="16">
        <f>'[1]30'!D91</f>
        <v>45</v>
      </c>
      <c r="E89" s="16">
        <f>'[1]30'!E91</f>
        <v>0</v>
      </c>
      <c r="F89" s="15">
        <f t="shared" si="17"/>
        <v>310</v>
      </c>
      <c r="G89" s="15">
        <f>'[1]30'!H91</f>
        <v>154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154</v>
      </c>
      <c r="L89" s="18">
        <f>frq!C89</f>
        <v>1</v>
      </c>
      <c r="M89" s="16">
        <f t="shared" si="11"/>
        <v>154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'[1]30'!B92</f>
        <v>265</v>
      </c>
      <c r="C90" s="16">
        <f>'[1]30'!C92</f>
        <v>0</v>
      </c>
      <c r="D90" s="16">
        <f>'[1]30'!D92</f>
        <v>45</v>
      </c>
      <c r="E90" s="16">
        <f>'[1]30'!E92</f>
        <v>0</v>
      </c>
      <c r="F90" s="15">
        <f t="shared" si="17"/>
        <v>310</v>
      </c>
      <c r="G90" s="15">
        <f>'[1]30'!H92</f>
        <v>154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154</v>
      </c>
      <c r="L90" s="18">
        <f>frq!C90</f>
        <v>1</v>
      </c>
      <c r="M90" s="16">
        <f t="shared" si="11"/>
        <v>154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'[1]30'!B93</f>
        <v>265</v>
      </c>
      <c r="C91" s="16">
        <f>'[1]30'!C93</f>
        <v>0</v>
      </c>
      <c r="D91" s="16">
        <f>'[1]30'!D93</f>
        <v>45</v>
      </c>
      <c r="E91" s="16">
        <f>'[1]30'!E93</f>
        <v>0</v>
      </c>
      <c r="F91" s="15">
        <f t="shared" si="17"/>
        <v>310</v>
      </c>
      <c r="G91" s="15">
        <f>'[1]30'!H93</f>
        <v>154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154</v>
      </c>
      <c r="L91" s="18">
        <f>frq!C91</f>
        <v>1</v>
      </c>
      <c r="M91" s="16">
        <f t="shared" si="11"/>
        <v>154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'[1]30'!B94</f>
        <v>265</v>
      </c>
      <c r="C92" s="16">
        <f>'[1]30'!C94</f>
        <v>0</v>
      </c>
      <c r="D92" s="16">
        <f>'[1]30'!D94</f>
        <v>45</v>
      </c>
      <c r="E92" s="16">
        <f>'[1]30'!E94</f>
        <v>0</v>
      </c>
      <c r="F92" s="15">
        <f t="shared" si="17"/>
        <v>310</v>
      </c>
      <c r="G92" s="15">
        <f>'[1]30'!H94</f>
        <v>154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154</v>
      </c>
      <c r="L92" s="18">
        <f>frq!C92</f>
        <v>1</v>
      </c>
      <c r="M92" s="16">
        <f t="shared" si="11"/>
        <v>154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'[1]30'!B95</f>
        <v>265</v>
      </c>
      <c r="C93" s="16">
        <f>'[1]30'!C95</f>
        <v>0</v>
      </c>
      <c r="D93" s="16">
        <f>'[1]30'!D95</f>
        <v>45</v>
      </c>
      <c r="E93" s="16">
        <f>'[1]30'!E95</f>
        <v>0</v>
      </c>
      <c r="F93" s="15">
        <f t="shared" si="17"/>
        <v>310</v>
      </c>
      <c r="G93" s="15">
        <f>'[1]30'!H95</f>
        <v>154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154</v>
      </c>
      <c r="L93" s="18">
        <f>frq!C93</f>
        <v>1</v>
      </c>
      <c r="M93" s="16">
        <f t="shared" si="11"/>
        <v>154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'[1]30'!B96</f>
        <v>265</v>
      </c>
      <c r="C94" s="16">
        <f>'[1]30'!C96</f>
        <v>0</v>
      </c>
      <c r="D94" s="16">
        <f>'[1]30'!D96</f>
        <v>45</v>
      </c>
      <c r="E94" s="16">
        <f>'[1]30'!E96</f>
        <v>0</v>
      </c>
      <c r="F94" s="15">
        <f t="shared" si="17"/>
        <v>310</v>
      </c>
      <c r="G94" s="15">
        <f>'[1]30'!H96</f>
        <v>154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154</v>
      </c>
      <c r="L94" s="18">
        <f>frq!C94</f>
        <v>1</v>
      </c>
      <c r="M94" s="16">
        <f t="shared" si="11"/>
        <v>154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'[1]30'!B97</f>
        <v>265</v>
      </c>
      <c r="C95" s="16">
        <f>'[1]30'!C97</f>
        <v>0</v>
      </c>
      <c r="D95" s="16">
        <f>'[1]30'!D97</f>
        <v>45</v>
      </c>
      <c r="E95" s="16">
        <f>'[1]30'!E97</f>
        <v>0</v>
      </c>
      <c r="F95" s="15">
        <f t="shared" si="17"/>
        <v>310</v>
      </c>
      <c r="G95" s="15">
        <f>'[1]30'!H97</f>
        <v>155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'[1]30'!B98</f>
        <v>265</v>
      </c>
      <c r="C96" s="16">
        <f>'[1]30'!C98</f>
        <v>0</v>
      </c>
      <c r="D96" s="16">
        <f>'[1]30'!D98</f>
        <v>45</v>
      </c>
      <c r="E96" s="16">
        <f>'[1]30'!E98</f>
        <v>0</v>
      </c>
      <c r="F96" s="15">
        <f t="shared" si="17"/>
        <v>310</v>
      </c>
      <c r="G96" s="15">
        <f>'[1]30'!H98</f>
        <v>155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'[1]30'!B99</f>
        <v>265</v>
      </c>
      <c r="C97" s="16">
        <f>'[1]30'!C99</f>
        <v>0</v>
      </c>
      <c r="D97" s="16">
        <f>'[1]30'!D99</f>
        <v>45</v>
      </c>
      <c r="E97" s="16">
        <f>'[1]30'!E99</f>
        <v>0</v>
      </c>
      <c r="F97" s="15">
        <f t="shared" si="17"/>
        <v>310</v>
      </c>
      <c r="G97" s="15">
        <f>'[1]30'!H99</f>
        <v>155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'[1]30'!B100</f>
        <v>265</v>
      </c>
      <c r="C98" s="16">
        <f>'[1]30'!C100</f>
        <v>0</v>
      </c>
      <c r="D98" s="16">
        <f>'[1]30'!D100</f>
        <v>45</v>
      </c>
      <c r="E98" s="16">
        <f>'[1]30'!E100</f>
        <v>0</v>
      </c>
      <c r="F98" s="15">
        <f t="shared" si="17"/>
        <v>310</v>
      </c>
      <c r="G98" s="15">
        <f>'[1]30'!H100</f>
        <v>155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3.6604999999999999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3.6604999999999999</v>
      </c>
      <c r="L99" s="15">
        <f t="shared" si="18"/>
        <v>2.4E-2</v>
      </c>
      <c r="M99" s="15">
        <f t="shared" si="18"/>
        <v>3.6604999999999999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3.6604999999999999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45107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'[2]30'!B5</f>
        <v>84</v>
      </c>
      <c r="C3" s="175">
        <f>'[2]30'!C5</f>
        <v>0</v>
      </c>
      <c r="D3" s="175">
        <f>'[2]30'!D5</f>
        <v>0</v>
      </c>
      <c r="E3" s="175">
        <f>'[2]30'!E5</f>
        <v>0</v>
      </c>
      <c r="F3" s="15">
        <f>SUM(B3:E3)</f>
        <v>84</v>
      </c>
      <c r="G3" s="174">
        <f>'[2]30'!H5</f>
        <v>34</v>
      </c>
      <c r="H3" s="175">
        <f>'[2]30'!I5</f>
        <v>0</v>
      </c>
      <c r="I3" s="175">
        <f>'[2]30'!J5</f>
        <v>0</v>
      </c>
      <c r="J3" s="175">
        <f>'[2]30'!K5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74">
        <f>'[2]30'!B6</f>
        <v>84</v>
      </c>
      <c r="C4" s="175">
        <f>'[2]30'!C6</f>
        <v>0</v>
      </c>
      <c r="D4" s="175">
        <f>'[2]30'!D6</f>
        <v>0</v>
      </c>
      <c r="E4" s="175">
        <f>'[2]30'!E6</f>
        <v>0</v>
      </c>
      <c r="F4" s="15">
        <f>SUM(B4:E4)</f>
        <v>84</v>
      </c>
      <c r="G4" s="174">
        <f>'[2]30'!H6</f>
        <v>34</v>
      </c>
      <c r="H4" s="175">
        <f>'[2]30'!I6</f>
        <v>0</v>
      </c>
      <c r="I4" s="175">
        <f>'[2]30'!J6</f>
        <v>0</v>
      </c>
      <c r="J4" s="175">
        <f>'[2]30'!K6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74">
        <f>'[2]30'!B7</f>
        <v>84</v>
      </c>
      <c r="C5" s="175">
        <f>'[2]30'!C7</f>
        <v>0</v>
      </c>
      <c r="D5" s="175">
        <f>'[2]30'!D7</f>
        <v>0</v>
      </c>
      <c r="E5" s="175">
        <f>'[2]30'!E7</f>
        <v>0</v>
      </c>
      <c r="F5" s="15">
        <f t="shared" ref="F5:F68" si="6">SUM(B5:E5)</f>
        <v>84</v>
      </c>
      <c r="G5" s="174">
        <f>'[2]30'!H7</f>
        <v>34</v>
      </c>
      <c r="H5" s="175">
        <f>'[2]30'!I7</f>
        <v>0</v>
      </c>
      <c r="I5" s="175">
        <f>'[2]30'!J7</f>
        <v>0</v>
      </c>
      <c r="J5" s="175">
        <f>'[2]30'!K7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74">
        <f>'[2]30'!B8</f>
        <v>84</v>
      </c>
      <c r="C6" s="175">
        <f>'[2]30'!C8</f>
        <v>0</v>
      </c>
      <c r="D6" s="175">
        <f>'[2]30'!D8</f>
        <v>0</v>
      </c>
      <c r="E6" s="175">
        <f>'[2]30'!E8</f>
        <v>0</v>
      </c>
      <c r="F6" s="15">
        <f t="shared" si="6"/>
        <v>84</v>
      </c>
      <c r="G6" s="174">
        <f>'[2]30'!H8</f>
        <v>34</v>
      </c>
      <c r="H6" s="175">
        <f>'[2]30'!I8</f>
        <v>0</v>
      </c>
      <c r="I6" s="175">
        <f>'[2]30'!J8</f>
        <v>0</v>
      </c>
      <c r="J6" s="175">
        <f>'[2]30'!K8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74">
        <f>'[2]30'!B9</f>
        <v>84</v>
      </c>
      <c r="C7" s="175">
        <f>'[2]30'!C9</f>
        <v>0</v>
      </c>
      <c r="D7" s="175">
        <f>'[2]30'!D9</f>
        <v>0</v>
      </c>
      <c r="E7" s="175">
        <f>'[2]30'!E9</f>
        <v>0</v>
      </c>
      <c r="F7" s="15">
        <f t="shared" si="6"/>
        <v>84</v>
      </c>
      <c r="G7" s="174">
        <f>'[2]30'!H9</f>
        <v>34</v>
      </c>
      <c r="H7" s="175">
        <f>'[2]30'!I9</f>
        <v>0</v>
      </c>
      <c r="I7" s="175">
        <f>'[2]30'!J9</f>
        <v>0</v>
      </c>
      <c r="J7" s="175">
        <f>'[2]30'!K9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74">
        <f>'[2]30'!B10</f>
        <v>84</v>
      </c>
      <c r="C8" s="175">
        <f>'[2]30'!C10</f>
        <v>0</v>
      </c>
      <c r="D8" s="175">
        <f>'[2]30'!D10</f>
        <v>0</v>
      </c>
      <c r="E8" s="175">
        <f>'[2]30'!E10</f>
        <v>0</v>
      </c>
      <c r="F8" s="15">
        <f t="shared" si="6"/>
        <v>84</v>
      </c>
      <c r="G8" s="174">
        <f>'[2]30'!H10</f>
        <v>34</v>
      </c>
      <c r="H8" s="175">
        <f>'[2]30'!I10</f>
        <v>0</v>
      </c>
      <c r="I8" s="175">
        <f>'[2]30'!J10</f>
        <v>0</v>
      </c>
      <c r="J8" s="175">
        <f>'[2]30'!K10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74">
        <f>'[2]30'!B11</f>
        <v>84</v>
      </c>
      <c r="C9" s="175">
        <f>'[2]30'!C11</f>
        <v>0</v>
      </c>
      <c r="D9" s="175">
        <f>'[2]30'!D11</f>
        <v>0</v>
      </c>
      <c r="E9" s="175">
        <f>'[2]30'!E11</f>
        <v>0</v>
      </c>
      <c r="F9" s="15">
        <f t="shared" si="6"/>
        <v>84</v>
      </c>
      <c r="G9" s="174">
        <f>'[2]30'!H11</f>
        <v>34</v>
      </c>
      <c r="H9" s="175">
        <f>'[2]30'!I11</f>
        <v>0</v>
      </c>
      <c r="I9" s="175">
        <f>'[2]30'!J11</f>
        <v>0</v>
      </c>
      <c r="J9" s="175">
        <f>'[2]30'!K11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74">
        <f>'[2]30'!B12</f>
        <v>84</v>
      </c>
      <c r="C10" s="175">
        <f>'[2]30'!C12</f>
        <v>0</v>
      </c>
      <c r="D10" s="175">
        <f>'[2]30'!D12</f>
        <v>0</v>
      </c>
      <c r="E10" s="175">
        <f>'[2]30'!E12</f>
        <v>0</v>
      </c>
      <c r="F10" s="15">
        <f t="shared" si="6"/>
        <v>84</v>
      </c>
      <c r="G10" s="174">
        <f>'[2]30'!H12</f>
        <v>34</v>
      </c>
      <c r="H10" s="175">
        <f>'[2]30'!I12</f>
        <v>0</v>
      </c>
      <c r="I10" s="175">
        <f>'[2]30'!J12</f>
        <v>0</v>
      </c>
      <c r="J10" s="175">
        <f>'[2]30'!K12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74">
        <f>'[2]30'!B13</f>
        <v>84</v>
      </c>
      <c r="C11" s="175">
        <f>'[2]30'!C13</f>
        <v>0</v>
      </c>
      <c r="D11" s="175">
        <f>'[2]30'!D13</f>
        <v>0</v>
      </c>
      <c r="E11" s="175">
        <f>'[2]30'!E13</f>
        <v>0</v>
      </c>
      <c r="F11" s="15">
        <f t="shared" si="6"/>
        <v>84</v>
      </c>
      <c r="G11" s="174">
        <f>'[2]30'!H13</f>
        <v>35</v>
      </c>
      <c r="H11" s="175">
        <f>'[2]30'!I13</f>
        <v>0</v>
      </c>
      <c r="I11" s="175">
        <f>'[2]30'!J13</f>
        <v>0</v>
      </c>
      <c r="J11" s="175">
        <f>'[2]30'!K13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74">
        <f>'[2]30'!B14</f>
        <v>84</v>
      </c>
      <c r="C12" s="175">
        <f>'[2]30'!C14</f>
        <v>0</v>
      </c>
      <c r="D12" s="175">
        <f>'[2]30'!D14</f>
        <v>0</v>
      </c>
      <c r="E12" s="175">
        <f>'[2]30'!E14</f>
        <v>0</v>
      </c>
      <c r="F12" s="15">
        <f t="shared" si="6"/>
        <v>84</v>
      </c>
      <c r="G12" s="174">
        <f>'[2]30'!H14</f>
        <v>35</v>
      </c>
      <c r="H12" s="175">
        <f>'[2]30'!I14</f>
        <v>0</v>
      </c>
      <c r="I12" s="175">
        <f>'[2]30'!J14</f>
        <v>0</v>
      </c>
      <c r="J12" s="175">
        <f>'[2]30'!K14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74">
        <f>'[2]30'!B15</f>
        <v>84</v>
      </c>
      <c r="C13" s="175">
        <f>'[2]30'!C15</f>
        <v>0</v>
      </c>
      <c r="D13" s="175">
        <f>'[2]30'!D15</f>
        <v>0</v>
      </c>
      <c r="E13" s="175">
        <f>'[2]30'!E15</f>
        <v>0</v>
      </c>
      <c r="F13" s="15">
        <f t="shared" si="6"/>
        <v>84</v>
      </c>
      <c r="G13" s="174">
        <f>'[2]30'!H15</f>
        <v>35</v>
      </c>
      <c r="H13" s="175">
        <f>'[2]30'!I15</f>
        <v>0</v>
      </c>
      <c r="I13" s="175">
        <f>'[2]30'!J15</f>
        <v>0</v>
      </c>
      <c r="J13" s="175">
        <f>'[2]30'!K15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74">
        <f>'[2]30'!B16</f>
        <v>84</v>
      </c>
      <c r="C14" s="175">
        <f>'[2]30'!C16</f>
        <v>0</v>
      </c>
      <c r="D14" s="175">
        <f>'[2]30'!D16</f>
        <v>0</v>
      </c>
      <c r="E14" s="175">
        <f>'[2]30'!E16</f>
        <v>0</v>
      </c>
      <c r="F14" s="15">
        <f t="shared" si="6"/>
        <v>84</v>
      </c>
      <c r="G14" s="174">
        <f>'[2]30'!H16</f>
        <v>35</v>
      </c>
      <c r="H14" s="175">
        <f>'[2]30'!I16</f>
        <v>0</v>
      </c>
      <c r="I14" s="175">
        <f>'[2]30'!J16</f>
        <v>0</v>
      </c>
      <c r="J14" s="175">
        <f>'[2]30'!K16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74">
        <f>'[2]30'!B17</f>
        <v>84</v>
      </c>
      <c r="C15" s="175">
        <f>'[2]30'!C17</f>
        <v>0</v>
      </c>
      <c r="D15" s="175">
        <f>'[2]30'!D17</f>
        <v>0</v>
      </c>
      <c r="E15" s="175">
        <f>'[2]30'!E17</f>
        <v>0</v>
      </c>
      <c r="F15" s="15">
        <f t="shared" si="6"/>
        <v>84</v>
      </c>
      <c r="G15" s="174">
        <f>'[2]30'!H17</f>
        <v>35</v>
      </c>
      <c r="H15" s="175">
        <f>'[2]30'!I17</f>
        <v>0</v>
      </c>
      <c r="I15" s="175">
        <f>'[2]30'!J17</f>
        <v>0</v>
      </c>
      <c r="J15" s="175">
        <f>'[2]30'!K17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74">
        <f>'[2]30'!B18</f>
        <v>84</v>
      </c>
      <c r="C16" s="175">
        <f>'[2]30'!C18</f>
        <v>0</v>
      </c>
      <c r="D16" s="175">
        <f>'[2]30'!D18</f>
        <v>0</v>
      </c>
      <c r="E16" s="175">
        <f>'[2]30'!E18</f>
        <v>0</v>
      </c>
      <c r="F16" s="15">
        <f t="shared" si="6"/>
        <v>84</v>
      </c>
      <c r="G16" s="174">
        <f>'[2]30'!H18</f>
        <v>35</v>
      </c>
      <c r="H16" s="175">
        <f>'[2]30'!I18</f>
        <v>0</v>
      </c>
      <c r="I16" s="175">
        <f>'[2]30'!J18</f>
        <v>0</v>
      </c>
      <c r="J16" s="175">
        <f>'[2]30'!K18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74">
        <f>'[2]30'!B19</f>
        <v>84</v>
      </c>
      <c r="C17" s="175">
        <f>'[2]30'!C19</f>
        <v>0</v>
      </c>
      <c r="D17" s="175">
        <f>'[2]30'!D19</f>
        <v>0</v>
      </c>
      <c r="E17" s="175">
        <f>'[2]30'!E19</f>
        <v>0</v>
      </c>
      <c r="F17" s="15">
        <f t="shared" si="6"/>
        <v>84</v>
      </c>
      <c r="G17" s="174">
        <f>'[2]30'!H19</f>
        <v>35</v>
      </c>
      <c r="H17" s="175">
        <f>'[2]30'!I19</f>
        <v>0</v>
      </c>
      <c r="I17" s="175">
        <f>'[2]30'!J19</f>
        <v>0</v>
      </c>
      <c r="J17" s="175">
        <f>'[2]30'!K19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74">
        <f>'[2]30'!B20</f>
        <v>84</v>
      </c>
      <c r="C18" s="175">
        <f>'[2]30'!C20</f>
        <v>0</v>
      </c>
      <c r="D18" s="175">
        <f>'[2]30'!D20</f>
        <v>0</v>
      </c>
      <c r="E18" s="175">
        <f>'[2]30'!E20</f>
        <v>0</v>
      </c>
      <c r="F18" s="15">
        <f t="shared" si="6"/>
        <v>84</v>
      </c>
      <c r="G18" s="174">
        <f>'[2]30'!H20</f>
        <v>35</v>
      </c>
      <c r="H18" s="175">
        <f>'[2]30'!I20</f>
        <v>0</v>
      </c>
      <c r="I18" s="175">
        <f>'[2]30'!J20</f>
        <v>0</v>
      </c>
      <c r="J18" s="175">
        <f>'[2]30'!K20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74">
        <f>'[2]30'!B21</f>
        <v>84</v>
      </c>
      <c r="C19" s="175">
        <f>'[2]30'!C21</f>
        <v>0</v>
      </c>
      <c r="D19" s="175">
        <f>'[2]30'!D21</f>
        <v>0</v>
      </c>
      <c r="E19" s="175">
        <f>'[2]30'!E21</f>
        <v>0</v>
      </c>
      <c r="F19" s="15">
        <f t="shared" si="6"/>
        <v>84</v>
      </c>
      <c r="G19" s="174">
        <f>'[2]30'!H21</f>
        <v>35</v>
      </c>
      <c r="H19" s="175">
        <f>'[2]30'!I21</f>
        <v>0</v>
      </c>
      <c r="I19" s="175">
        <f>'[2]30'!J21</f>
        <v>0</v>
      </c>
      <c r="J19" s="175">
        <f>'[2]30'!K21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74">
        <f>'[2]30'!B22</f>
        <v>84</v>
      </c>
      <c r="C20" s="175">
        <f>'[2]30'!C22</f>
        <v>0</v>
      </c>
      <c r="D20" s="175">
        <f>'[2]30'!D22</f>
        <v>0</v>
      </c>
      <c r="E20" s="175">
        <f>'[2]30'!E22</f>
        <v>0</v>
      </c>
      <c r="F20" s="15">
        <f t="shared" si="6"/>
        <v>84</v>
      </c>
      <c r="G20" s="174">
        <f>'[2]30'!H22</f>
        <v>35</v>
      </c>
      <c r="H20" s="175">
        <f>'[2]30'!I22</f>
        <v>0</v>
      </c>
      <c r="I20" s="175">
        <f>'[2]30'!J22</f>
        <v>0</v>
      </c>
      <c r="J20" s="175">
        <f>'[2]30'!K22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74">
        <f>'[2]30'!B23</f>
        <v>84</v>
      </c>
      <c r="C21" s="175">
        <f>'[2]30'!C23</f>
        <v>0</v>
      </c>
      <c r="D21" s="175">
        <f>'[2]30'!D23</f>
        <v>0</v>
      </c>
      <c r="E21" s="175">
        <f>'[2]30'!E23</f>
        <v>0</v>
      </c>
      <c r="F21" s="15">
        <f t="shared" si="6"/>
        <v>84</v>
      </c>
      <c r="G21" s="174">
        <f>'[2]30'!H23</f>
        <v>35</v>
      </c>
      <c r="H21" s="175">
        <f>'[2]30'!I23</f>
        <v>0</v>
      </c>
      <c r="I21" s="175">
        <f>'[2]30'!J23</f>
        <v>0</v>
      </c>
      <c r="J21" s="175">
        <f>'[2]30'!K23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74">
        <f>'[2]30'!B24</f>
        <v>84</v>
      </c>
      <c r="C22" s="175">
        <f>'[2]30'!C24</f>
        <v>0</v>
      </c>
      <c r="D22" s="175">
        <f>'[2]30'!D24</f>
        <v>0</v>
      </c>
      <c r="E22" s="175">
        <f>'[2]30'!E24</f>
        <v>0</v>
      </c>
      <c r="F22" s="15">
        <f t="shared" si="6"/>
        <v>84</v>
      </c>
      <c r="G22" s="174">
        <f>'[2]30'!H24</f>
        <v>35</v>
      </c>
      <c r="H22" s="175">
        <f>'[2]30'!I24</f>
        <v>0</v>
      </c>
      <c r="I22" s="175">
        <f>'[2]30'!J24</f>
        <v>0</v>
      </c>
      <c r="J22" s="175">
        <f>'[2]30'!K24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74">
        <f>'[2]30'!B25</f>
        <v>84</v>
      </c>
      <c r="C23" s="175">
        <f>'[2]30'!C25</f>
        <v>0</v>
      </c>
      <c r="D23" s="175">
        <f>'[2]30'!D25</f>
        <v>0</v>
      </c>
      <c r="E23" s="175">
        <f>'[2]30'!E25</f>
        <v>0</v>
      </c>
      <c r="F23" s="15">
        <f t="shared" si="6"/>
        <v>84</v>
      </c>
      <c r="G23" s="174">
        <f>'[2]30'!H25</f>
        <v>35</v>
      </c>
      <c r="H23" s="175">
        <f>'[2]30'!I25</f>
        <v>0</v>
      </c>
      <c r="I23" s="175">
        <f>'[2]30'!J25</f>
        <v>0</v>
      </c>
      <c r="J23" s="175">
        <f>'[2]30'!K25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74">
        <f>'[2]30'!B26</f>
        <v>84</v>
      </c>
      <c r="C24" s="175">
        <f>'[2]30'!C26</f>
        <v>0</v>
      </c>
      <c r="D24" s="175">
        <f>'[2]30'!D26</f>
        <v>0</v>
      </c>
      <c r="E24" s="175">
        <f>'[2]30'!E26</f>
        <v>0</v>
      </c>
      <c r="F24" s="15">
        <f t="shared" si="6"/>
        <v>84</v>
      </c>
      <c r="G24" s="174">
        <f>'[2]30'!H26</f>
        <v>36</v>
      </c>
      <c r="H24" s="175">
        <f>'[2]30'!I26</f>
        <v>0</v>
      </c>
      <c r="I24" s="175">
        <f>'[2]30'!J26</f>
        <v>0</v>
      </c>
      <c r="J24" s="175">
        <f>'[2]30'!K26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74">
        <f>'[2]30'!B27</f>
        <v>84</v>
      </c>
      <c r="C25" s="175">
        <f>'[2]30'!C27</f>
        <v>0</v>
      </c>
      <c r="D25" s="175">
        <f>'[2]30'!D27</f>
        <v>0</v>
      </c>
      <c r="E25" s="175">
        <f>'[2]30'!E27</f>
        <v>0</v>
      </c>
      <c r="F25" s="15">
        <f t="shared" si="6"/>
        <v>84</v>
      </c>
      <c r="G25" s="174">
        <f>'[2]30'!H27</f>
        <v>36</v>
      </c>
      <c r="H25" s="175">
        <f>'[2]30'!I27</f>
        <v>0</v>
      </c>
      <c r="I25" s="175">
        <f>'[2]30'!J27</f>
        <v>0</v>
      </c>
      <c r="J25" s="175">
        <f>'[2]30'!K27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74">
        <f>'[2]30'!B28</f>
        <v>84</v>
      </c>
      <c r="C26" s="175">
        <f>'[2]30'!C28</f>
        <v>0</v>
      </c>
      <c r="D26" s="175">
        <f>'[2]30'!D28</f>
        <v>0</v>
      </c>
      <c r="E26" s="175">
        <f>'[2]30'!E28</f>
        <v>0</v>
      </c>
      <c r="F26" s="15">
        <f t="shared" si="6"/>
        <v>84</v>
      </c>
      <c r="G26" s="174">
        <f>'[2]30'!H28</f>
        <v>36</v>
      </c>
      <c r="H26" s="175">
        <f>'[2]30'!I28</f>
        <v>0</v>
      </c>
      <c r="I26" s="175">
        <f>'[2]30'!J28</f>
        <v>0</v>
      </c>
      <c r="J26" s="175">
        <f>'[2]30'!K28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74">
        <f>'[2]30'!B29</f>
        <v>84</v>
      </c>
      <c r="C27" s="175">
        <f>'[2]30'!C29</f>
        <v>0</v>
      </c>
      <c r="D27" s="175">
        <f>'[2]30'!D29</f>
        <v>0</v>
      </c>
      <c r="E27" s="175">
        <f>'[2]30'!E29</f>
        <v>0</v>
      </c>
      <c r="F27" s="15">
        <f t="shared" si="6"/>
        <v>84</v>
      </c>
      <c r="G27" s="174">
        <f>'[2]30'!H29</f>
        <v>36</v>
      </c>
      <c r="H27" s="175">
        <f>'[2]30'!I29</f>
        <v>0</v>
      </c>
      <c r="I27" s="175">
        <f>'[2]30'!J29</f>
        <v>0</v>
      </c>
      <c r="J27" s="175">
        <f>'[2]30'!K29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74">
        <f>'[2]30'!B30</f>
        <v>84</v>
      </c>
      <c r="C28" s="175">
        <f>'[2]30'!C30</f>
        <v>0</v>
      </c>
      <c r="D28" s="175">
        <f>'[2]30'!D30</f>
        <v>0</v>
      </c>
      <c r="E28" s="175">
        <f>'[2]30'!E30</f>
        <v>0</v>
      </c>
      <c r="F28" s="15">
        <f t="shared" si="6"/>
        <v>84</v>
      </c>
      <c r="G28" s="174">
        <f>'[2]30'!H30</f>
        <v>36</v>
      </c>
      <c r="H28" s="175">
        <f>'[2]30'!I30</f>
        <v>0</v>
      </c>
      <c r="I28" s="175">
        <f>'[2]30'!J30</f>
        <v>0</v>
      </c>
      <c r="J28" s="175">
        <f>'[2]30'!K30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74">
        <f>'[2]30'!B31</f>
        <v>84</v>
      </c>
      <c r="C29" s="175">
        <f>'[2]30'!C31</f>
        <v>0</v>
      </c>
      <c r="D29" s="175">
        <f>'[2]30'!D31</f>
        <v>0</v>
      </c>
      <c r="E29" s="175">
        <f>'[2]30'!E31</f>
        <v>0</v>
      </c>
      <c r="F29" s="15">
        <f t="shared" si="6"/>
        <v>84</v>
      </c>
      <c r="G29" s="174">
        <f>'[2]30'!H31</f>
        <v>36</v>
      </c>
      <c r="H29" s="175">
        <f>'[2]30'!I31</f>
        <v>0</v>
      </c>
      <c r="I29" s="175">
        <f>'[2]30'!J31</f>
        <v>0</v>
      </c>
      <c r="J29" s="175">
        <f>'[2]30'!K31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74">
        <f>'[2]30'!B32</f>
        <v>84</v>
      </c>
      <c r="C30" s="175">
        <f>'[2]30'!C32</f>
        <v>0</v>
      </c>
      <c r="D30" s="175">
        <f>'[2]30'!D32</f>
        <v>0</v>
      </c>
      <c r="E30" s="175">
        <f>'[2]30'!E32</f>
        <v>0</v>
      </c>
      <c r="F30" s="15">
        <f t="shared" si="6"/>
        <v>84</v>
      </c>
      <c r="G30" s="174">
        <f>'[2]30'!H32</f>
        <v>36</v>
      </c>
      <c r="H30" s="175">
        <f>'[2]30'!I32</f>
        <v>0</v>
      </c>
      <c r="I30" s="175">
        <f>'[2]30'!J32</f>
        <v>0</v>
      </c>
      <c r="J30" s="175">
        <f>'[2]30'!K32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74">
        <f>'[2]30'!B33</f>
        <v>84</v>
      </c>
      <c r="C31" s="175">
        <f>'[2]30'!C33</f>
        <v>0</v>
      </c>
      <c r="D31" s="175">
        <f>'[2]30'!D33</f>
        <v>0</v>
      </c>
      <c r="E31" s="175">
        <f>'[2]30'!E33</f>
        <v>0</v>
      </c>
      <c r="F31" s="15">
        <f t="shared" si="6"/>
        <v>84</v>
      </c>
      <c r="G31" s="174">
        <f>'[2]30'!H33</f>
        <v>36</v>
      </c>
      <c r="H31" s="175">
        <f>'[2]30'!I33</f>
        <v>0</v>
      </c>
      <c r="I31" s="175">
        <f>'[2]30'!J33</f>
        <v>0</v>
      </c>
      <c r="J31" s="175">
        <f>'[2]30'!K33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74">
        <f>'[2]30'!B34</f>
        <v>84</v>
      </c>
      <c r="C32" s="175">
        <f>'[2]30'!C34</f>
        <v>0</v>
      </c>
      <c r="D32" s="175">
        <f>'[2]30'!D34</f>
        <v>0</v>
      </c>
      <c r="E32" s="175">
        <f>'[2]30'!E34</f>
        <v>0</v>
      </c>
      <c r="F32" s="15">
        <f t="shared" si="6"/>
        <v>84</v>
      </c>
      <c r="G32" s="174">
        <f>'[2]30'!H34</f>
        <v>36</v>
      </c>
      <c r="H32" s="175">
        <f>'[2]30'!I34</f>
        <v>0</v>
      </c>
      <c r="I32" s="175">
        <f>'[2]30'!J34</f>
        <v>0</v>
      </c>
      <c r="J32" s="175">
        <f>'[2]30'!K34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74">
        <f>'[2]30'!B35</f>
        <v>84</v>
      </c>
      <c r="C33" s="175">
        <f>'[2]30'!C35</f>
        <v>0</v>
      </c>
      <c r="D33" s="175">
        <f>'[2]30'!D35</f>
        <v>0</v>
      </c>
      <c r="E33" s="175">
        <f>'[2]30'!E35</f>
        <v>0</v>
      </c>
      <c r="F33" s="15">
        <f t="shared" si="6"/>
        <v>84</v>
      </c>
      <c r="G33" s="174">
        <f>'[2]30'!H35</f>
        <v>35</v>
      </c>
      <c r="H33" s="175">
        <f>'[2]30'!I35</f>
        <v>0</v>
      </c>
      <c r="I33" s="175">
        <f>'[2]30'!J35</f>
        <v>0</v>
      </c>
      <c r="J33" s="175">
        <f>'[2]30'!K35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74">
        <f>'[2]30'!B36</f>
        <v>84</v>
      </c>
      <c r="C34" s="175">
        <f>'[2]30'!C36</f>
        <v>0</v>
      </c>
      <c r="D34" s="175">
        <f>'[2]30'!D36</f>
        <v>0</v>
      </c>
      <c r="E34" s="175">
        <f>'[2]30'!E36</f>
        <v>0</v>
      </c>
      <c r="F34" s="15">
        <f t="shared" si="6"/>
        <v>84</v>
      </c>
      <c r="G34" s="174">
        <f>'[2]30'!H36</f>
        <v>35</v>
      </c>
      <c r="H34" s="175">
        <f>'[2]30'!I36</f>
        <v>0</v>
      </c>
      <c r="I34" s="175">
        <f>'[2]30'!J36</f>
        <v>0</v>
      </c>
      <c r="J34" s="175">
        <f>'[2]30'!K36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74">
        <f>'[2]30'!B37</f>
        <v>84</v>
      </c>
      <c r="C35" s="175">
        <f>'[2]30'!C37</f>
        <v>0</v>
      </c>
      <c r="D35" s="175">
        <f>'[2]30'!D37</f>
        <v>0</v>
      </c>
      <c r="E35" s="175">
        <f>'[2]30'!E37</f>
        <v>0</v>
      </c>
      <c r="F35" s="15">
        <f t="shared" si="6"/>
        <v>84</v>
      </c>
      <c r="G35" s="174">
        <f>'[2]30'!H37</f>
        <v>35</v>
      </c>
      <c r="H35" s="175">
        <f>'[2]30'!I37</f>
        <v>0</v>
      </c>
      <c r="I35" s="175">
        <f>'[2]30'!J37</f>
        <v>0</v>
      </c>
      <c r="J35" s="175">
        <f>'[2]30'!K37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74">
        <f>'[2]30'!B38</f>
        <v>84</v>
      </c>
      <c r="C36" s="175">
        <f>'[2]30'!C38</f>
        <v>0</v>
      </c>
      <c r="D36" s="175">
        <f>'[2]30'!D38</f>
        <v>0</v>
      </c>
      <c r="E36" s="175">
        <f>'[2]30'!E38</f>
        <v>0</v>
      </c>
      <c r="F36" s="15">
        <f t="shared" si="6"/>
        <v>84</v>
      </c>
      <c r="G36" s="174">
        <f>'[2]30'!H38</f>
        <v>35</v>
      </c>
      <c r="H36" s="175">
        <f>'[2]30'!I38</f>
        <v>0</v>
      </c>
      <c r="I36" s="175">
        <f>'[2]30'!J38</f>
        <v>0</v>
      </c>
      <c r="J36" s="175">
        <f>'[2]30'!K38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74">
        <f>'[2]30'!B39</f>
        <v>84</v>
      </c>
      <c r="C37" s="175">
        <f>'[2]30'!C39</f>
        <v>0</v>
      </c>
      <c r="D37" s="175">
        <f>'[2]30'!D39</f>
        <v>0</v>
      </c>
      <c r="E37" s="175">
        <f>'[2]30'!E39</f>
        <v>0</v>
      </c>
      <c r="F37" s="15">
        <f t="shared" si="6"/>
        <v>84</v>
      </c>
      <c r="G37" s="174">
        <f>'[2]30'!H39</f>
        <v>35</v>
      </c>
      <c r="H37" s="175">
        <f>'[2]30'!I39</f>
        <v>0</v>
      </c>
      <c r="I37" s="175">
        <f>'[2]30'!J39</f>
        <v>0</v>
      </c>
      <c r="J37" s="175">
        <f>'[2]30'!K39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74">
        <f>'[2]30'!B40</f>
        <v>84</v>
      </c>
      <c r="C38" s="175">
        <f>'[2]30'!C40</f>
        <v>0</v>
      </c>
      <c r="D38" s="175">
        <f>'[2]30'!D40</f>
        <v>0</v>
      </c>
      <c r="E38" s="175">
        <f>'[2]30'!E40</f>
        <v>0</v>
      </c>
      <c r="F38" s="15">
        <f t="shared" si="6"/>
        <v>84</v>
      </c>
      <c r="G38" s="174">
        <f>'[2]30'!H40</f>
        <v>35</v>
      </c>
      <c r="H38" s="175">
        <f>'[2]30'!I40</f>
        <v>0</v>
      </c>
      <c r="I38" s="175">
        <f>'[2]30'!J40</f>
        <v>0</v>
      </c>
      <c r="J38" s="175">
        <f>'[2]30'!K40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74">
        <f>'[2]30'!B41</f>
        <v>84</v>
      </c>
      <c r="C39" s="175">
        <f>'[2]30'!C41</f>
        <v>0</v>
      </c>
      <c r="D39" s="175">
        <f>'[2]30'!D41</f>
        <v>0</v>
      </c>
      <c r="E39" s="175">
        <f>'[2]30'!E41</f>
        <v>0</v>
      </c>
      <c r="F39" s="15">
        <f t="shared" si="6"/>
        <v>84</v>
      </c>
      <c r="G39" s="174">
        <f>'[2]30'!H41</f>
        <v>35</v>
      </c>
      <c r="H39" s="175">
        <f>'[2]30'!I41</f>
        <v>0</v>
      </c>
      <c r="I39" s="175">
        <f>'[2]30'!J41</f>
        <v>0</v>
      </c>
      <c r="J39" s="175">
        <f>'[2]30'!K41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74">
        <f>'[2]30'!B42</f>
        <v>84</v>
      </c>
      <c r="C40" s="175">
        <f>'[2]30'!C42</f>
        <v>0</v>
      </c>
      <c r="D40" s="175">
        <f>'[2]30'!D42</f>
        <v>0</v>
      </c>
      <c r="E40" s="175">
        <f>'[2]30'!E42</f>
        <v>0</v>
      </c>
      <c r="F40" s="15">
        <f t="shared" si="6"/>
        <v>84</v>
      </c>
      <c r="G40" s="174">
        <f>'[2]30'!H42</f>
        <v>35</v>
      </c>
      <c r="H40" s="175">
        <f>'[2]30'!I42</f>
        <v>0</v>
      </c>
      <c r="I40" s="175">
        <f>'[2]30'!J42</f>
        <v>0</v>
      </c>
      <c r="J40" s="175">
        <f>'[2]30'!K42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74">
        <f>'[2]30'!B43</f>
        <v>84</v>
      </c>
      <c r="C41" s="175">
        <f>'[2]30'!C43</f>
        <v>0</v>
      </c>
      <c r="D41" s="175">
        <f>'[2]30'!D43</f>
        <v>0</v>
      </c>
      <c r="E41" s="175">
        <f>'[2]30'!E43</f>
        <v>0</v>
      </c>
      <c r="F41" s="15">
        <f t="shared" si="6"/>
        <v>84</v>
      </c>
      <c r="G41" s="174">
        <f>'[2]30'!H43</f>
        <v>35</v>
      </c>
      <c r="H41" s="175">
        <f>'[2]30'!I43</f>
        <v>0</v>
      </c>
      <c r="I41" s="175">
        <f>'[2]30'!J43</f>
        <v>0</v>
      </c>
      <c r="J41" s="175">
        <f>'[2]30'!K43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74">
        <f>'[2]30'!B44</f>
        <v>84</v>
      </c>
      <c r="C42" s="175">
        <f>'[2]30'!C44</f>
        <v>0</v>
      </c>
      <c r="D42" s="175">
        <f>'[2]30'!D44</f>
        <v>0</v>
      </c>
      <c r="E42" s="175">
        <f>'[2]30'!E44</f>
        <v>0</v>
      </c>
      <c r="F42" s="15">
        <f t="shared" si="6"/>
        <v>84</v>
      </c>
      <c r="G42" s="174">
        <f>'[2]30'!H44</f>
        <v>35</v>
      </c>
      <c r="H42" s="175">
        <f>'[2]30'!I44</f>
        <v>0</v>
      </c>
      <c r="I42" s="175">
        <f>'[2]30'!J44</f>
        <v>0</v>
      </c>
      <c r="J42" s="175">
        <f>'[2]30'!K44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74">
        <f>'[2]30'!B45</f>
        <v>84</v>
      </c>
      <c r="C43" s="175">
        <f>'[2]30'!C45</f>
        <v>0</v>
      </c>
      <c r="D43" s="175">
        <f>'[2]30'!D45</f>
        <v>0</v>
      </c>
      <c r="E43" s="175">
        <f>'[2]30'!E45</f>
        <v>0</v>
      </c>
      <c r="F43" s="15">
        <f t="shared" si="6"/>
        <v>84</v>
      </c>
      <c r="G43" s="174">
        <f>'[2]30'!H45</f>
        <v>35</v>
      </c>
      <c r="H43" s="175">
        <f>'[2]30'!I45</f>
        <v>0</v>
      </c>
      <c r="I43" s="175">
        <f>'[2]30'!J45</f>
        <v>0</v>
      </c>
      <c r="J43" s="175">
        <f>'[2]30'!K45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74">
        <f>'[2]30'!B46</f>
        <v>84</v>
      </c>
      <c r="C44" s="175">
        <f>'[2]30'!C46</f>
        <v>0</v>
      </c>
      <c r="D44" s="175">
        <f>'[2]30'!D46</f>
        <v>0</v>
      </c>
      <c r="E44" s="175">
        <f>'[2]30'!E46</f>
        <v>0</v>
      </c>
      <c r="F44" s="15">
        <f t="shared" si="6"/>
        <v>84</v>
      </c>
      <c r="G44" s="174">
        <f>'[2]30'!H46</f>
        <v>35</v>
      </c>
      <c r="H44" s="175">
        <f>'[2]30'!I46</f>
        <v>0</v>
      </c>
      <c r="I44" s="175">
        <f>'[2]30'!J46</f>
        <v>0</v>
      </c>
      <c r="J44" s="175">
        <f>'[2]30'!K46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74">
        <f>'[2]30'!B47</f>
        <v>84</v>
      </c>
      <c r="C45" s="175">
        <f>'[2]30'!C47</f>
        <v>0</v>
      </c>
      <c r="D45" s="175">
        <f>'[2]30'!D47</f>
        <v>0</v>
      </c>
      <c r="E45" s="175">
        <f>'[2]30'!E47</f>
        <v>0</v>
      </c>
      <c r="F45" s="15">
        <f t="shared" si="6"/>
        <v>84</v>
      </c>
      <c r="G45" s="174">
        <f>'[2]30'!H47</f>
        <v>35</v>
      </c>
      <c r="H45" s="175">
        <f>'[2]30'!I47</f>
        <v>0</v>
      </c>
      <c r="I45" s="175">
        <f>'[2]30'!J47</f>
        <v>0</v>
      </c>
      <c r="J45" s="175">
        <f>'[2]30'!K47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74">
        <f>'[2]30'!B48</f>
        <v>84</v>
      </c>
      <c r="C46" s="175">
        <f>'[2]30'!C48</f>
        <v>0</v>
      </c>
      <c r="D46" s="175">
        <f>'[2]30'!D48</f>
        <v>0</v>
      </c>
      <c r="E46" s="175">
        <f>'[2]30'!E48</f>
        <v>0</v>
      </c>
      <c r="F46" s="15">
        <f t="shared" si="6"/>
        <v>84</v>
      </c>
      <c r="G46" s="174">
        <f>'[2]30'!H48</f>
        <v>34</v>
      </c>
      <c r="H46" s="175">
        <f>'[2]30'!I48</f>
        <v>0</v>
      </c>
      <c r="I46" s="175">
        <f>'[2]30'!J48</f>
        <v>0</v>
      </c>
      <c r="J46" s="175">
        <f>'[2]30'!K48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74">
        <f>'[2]30'!B49</f>
        <v>84</v>
      </c>
      <c r="C47" s="175">
        <f>'[2]30'!C49</f>
        <v>0</v>
      </c>
      <c r="D47" s="175">
        <f>'[2]30'!D49</f>
        <v>0</v>
      </c>
      <c r="E47" s="175">
        <f>'[2]30'!E49</f>
        <v>0</v>
      </c>
      <c r="F47" s="15">
        <f t="shared" si="6"/>
        <v>84</v>
      </c>
      <c r="G47" s="174">
        <f>'[2]30'!H49</f>
        <v>34</v>
      </c>
      <c r="H47" s="175">
        <f>'[2]30'!I49</f>
        <v>0</v>
      </c>
      <c r="I47" s="175">
        <f>'[2]30'!J49</f>
        <v>0</v>
      </c>
      <c r="J47" s="175">
        <f>'[2]30'!K49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74">
        <f>'[2]30'!B50</f>
        <v>84</v>
      </c>
      <c r="C48" s="175">
        <f>'[2]30'!C50</f>
        <v>0</v>
      </c>
      <c r="D48" s="175">
        <f>'[2]30'!D50</f>
        <v>0</v>
      </c>
      <c r="E48" s="175">
        <f>'[2]30'!E50</f>
        <v>0</v>
      </c>
      <c r="F48" s="15">
        <f t="shared" si="6"/>
        <v>84</v>
      </c>
      <c r="G48" s="174">
        <f>'[2]30'!H50</f>
        <v>34</v>
      </c>
      <c r="H48" s="175">
        <f>'[2]30'!I50</f>
        <v>0</v>
      </c>
      <c r="I48" s="175">
        <f>'[2]30'!J50</f>
        <v>0</v>
      </c>
      <c r="J48" s="175">
        <f>'[2]30'!K50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74">
        <f>'[2]30'!B51</f>
        <v>84</v>
      </c>
      <c r="C49" s="175">
        <f>'[2]30'!C51</f>
        <v>0</v>
      </c>
      <c r="D49" s="175">
        <f>'[2]30'!D51</f>
        <v>0</v>
      </c>
      <c r="E49" s="175">
        <f>'[2]30'!E51</f>
        <v>0</v>
      </c>
      <c r="F49" s="15">
        <f t="shared" si="6"/>
        <v>84</v>
      </c>
      <c r="G49" s="174">
        <f>'[2]30'!H51</f>
        <v>34</v>
      </c>
      <c r="H49" s="175">
        <f>'[2]30'!I51</f>
        <v>0</v>
      </c>
      <c r="I49" s="175">
        <f>'[2]30'!J51</f>
        <v>0</v>
      </c>
      <c r="J49" s="175">
        <f>'[2]30'!K51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74">
        <f>'[2]30'!B52</f>
        <v>84</v>
      </c>
      <c r="C50" s="175">
        <f>'[2]30'!C52</f>
        <v>0</v>
      </c>
      <c r="D50" s="175">
        <f>'[2]30'!D52</f>
        <v>0</v>
      </c>
      <c r="E50" s="175">
        <f>'[2]30'!E52</f>
        <v>0</v>
      </c>
      <c r="F50" s="15">
        <f t="shared" si="6"/>
        <v>84</v>
      </c>
      <c r="G50" s="174">
        <f>'[2]30'!H52</f>
        <v>34</v>
      </c>
      <c r="H50" s="175">
        <f>'[2]30'!I52</f>
        <v>0</v>
      </c>
      <c r="I50" s="175">
        <f>'[2]30'!J52</f>
        <v>0</v>
      </c>
      <c r="J50" s="175">
        <f>'[2]30'!K52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74">
        <f>'[2]30'!B53</f>
        <v>84</v>
      </c>
      <c r="C51" s="175">
        <f>'[2]30'!C53</f>
        <v>0</v>
      </c>
      <c r="D51" s="175">
        <f>'[2]30'!D53</f>
        <v>0</v>
      </c>
      <c r="E51" s="175">
        <f>'[2]30'!E53</f>
        <v>0</v>
      </c>
      <c r="F51" s="15">
        <f t="shared" si="6"/>
        <v>84</v>
      </c>
      <c r="G51" s="174">
        <f>'[2]30'!H53</f>
        <v>34</v>
      </c>
      <c r="H51" s="175">
        <f>'[2]30'!I53</f>
        <v>0</v>
      </c>
      <c r="I51" s="175">
        <f>'[2]30'!J53</f>
        <v>0</v>
      </c>
      <c r="J51" s="175">
        <f>'[2]30'!K53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74">
        <f>'[2]30'!B54</f>
        <v>84</v>
      </c>
      <c r="C52" s="175">
        <f>'[2]30'!C54</f>
        <v>0</v>
      </c>
      <c r="D52" s="175">
        <f>'[2]30'!D54</f>
        <v>0</v>
      </c>
      <c r="E52" s="175">
        <f>'[2]30'!E54</f>
        <v>0</v>
      </c>
      <c r="F52" s="15">
        <f t="shared" si="6"/>
        <v>84</v>
      </c>
      <c r="G52" s="174">
        <f>'[2]30'!H54</f>
        <v>34</v>
      </c>
      <c r="H52" s="175">
        <f>'[2]30'!I54</f>
        <v>0</v>
      </c>
      <c r="I52" s="175">
        <f>'[2]30'!J54</f>
        <v>0</v>
      </c>
      <c r="J52" s="175">
        <f>'[2]30'!K54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74">
        <f>'[2]30'!B55</f>
        <v>84</v>
      </c>
      <c r="C53" s="175">
        <f>'[2]30'!C55</f>
        <v>0</v>
      </c>
      <c r="D53" s="175">
        <f>'[2]30'!D55</f>
        <v>0</v>
      </c>
      <c r="E53" s="175">
        <f>'[2]30'!E55</f>
        <v>0</v>
      </c>
      <c r="F53" s="15">
        <f t="shared" si="6"/>
        <v>84</v>
      </c>
      <c r="G53" s="174">
        <f>'[2]30'!H55</f>
        <v>34</v>
      </c>
      <c r="H53" s="175">
        <f>'[2]30'!I55</f>
        <v>0</v>
      </c>
      <c r="I53" s="175">
        <f>'[2]30'!J55</f>
        <v>0</v>
      </c>
      <c r="J53" s="175">
        <f>'[2]30'!K55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74">
        <f>'[2]30'!B56</f>
        <v>84</v>
      </c>
      <c r="C54" s="175">
        <f>'[2]30'!C56</f>
        <v>0</v>
      </c>
      <c r="D54" s="175">
        <f>'[2]30'!D56</f>
        <v>0</v>
      </c>
      <c r="E54" s="175">
        <f>'[2]30'!E56</f>
        <v>0</v>
      </c>
      <c r="F54" s="15">
        <f t="shared" si="6"/>
        <v>84</v>
      </c>
      <c r="G54" s="174">
        <f>'[2]30'!H56</f>
        <v>34</v>
      </c>
      <c r="H54" s="175">
        <f>'[2]30'!I56</f>
        <v>0</v>
      </c>
      <c r="I54" s="175">
        <f>'[2]30'!J56</f>
        <v>0</v>
      </c>
      <c r="J54" s="175">
        <f>'[2]30'!K56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74">
        <f>'[2]30'!B57</f>
        <v>84</v>
      </c>
      <c r="C55" s="175">
        <f>'[2]30'!C57</f>
        <v>0</v>
      </c>
      <c r="D55" s="175">
        <f>'[2]30'!D57</f>
        <v>0</v>
      </c>
      <c r="E55" s="175">
        <f>'[2]30'!E57</f>
        <v>0</v>
      </c>
      <c r="F55" s="15">
        <f t="shared" si="6"/>
        <v>84</v>
      </c>
      <c r="G55" s="174">
        <f>'[2]30'!H57</f>
        <v>33</v>
      </c>
      <c r="H55" s="175">
        <f>'[2]30'!I57</f>
        <v>0</v>
      </c>
      <c r="I55" s="175">
        <f>'[2]30'!J57</f>
        <v>0</v>
      </c>
      <c r="J55" s="175">
        <f>'[2]30'!K57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74">
        <f>'[2]30'!B58</f>
        <v>84</v>
      </c>
      <c r="C56" s="175">
        <f>'[2]30'!C58</f>
        <v>0</v>
      </c>
      <c r="D56" s="175">
        <f>'[2]30'!D58</f>
        <v>0</v>
      </c>
      <c r="E56" s="175">
        <f>'[2]30'!E58</f>
        <v>0</v>
      </c>
      <c r="F56" s="15">
        <f t="shared" si="6"/>
        <v>84</v>
      </c>
      <c r="G56" s="174">
        <f>'[2]30'!H58</f>
        <v>33</v>
      </c>
      <c r="H56" s="175">
        <f>'[2]30'!I58</f>
        <v>0</v>
      </c>
      <c r="I56" s="175">
        <f>'[2]30'!J58</f>
        <v>0</v>
      </c>
      <c r="J56" s="175">
        <f>'[2]30'!K58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74">
        <f>'[2]30'!B59</f>
        <v>84</v>
      </c>
      <c r="C57" s="175">
        <f>'[2]30'!C59</f>
        <v>0</v>
      </c>
      <c r="D57" s="175">
        <f>'[2]30'!D59</f>
        <v>0</v>
      </c>
      <c r="E57" s="175">
        <f>'[2]30'!E59</f>
        <v>0</v>
      </c>
      <c r="F57" s="15">
        <f t="shared" si="6"/>
        <v>84</v>
      </c>
      <c r="G57" s="174">
        <f>'[2]30'!H59</f>
        <v>33</v>
      </c>
      <c r="H57" s="175">
        <f>'[2]30'!I59</f>
        <v>0</v>
      </c>
      <c r="I57" s="175">
        <f>'[2]30'!J59</f>
        <v>0</v>
      </c>
      <c r="J57" s="175">
        <f>'[2]30'!K59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74">
        <f>'[2]30'!B60</f>
        <v>84</v>
      </c>
      <c r="C58" s="175">
        <f>'[2]30'!C60</f>
        <v>0</v>
      </c>
      <c r="D58" s="175">
        <f>'[2]30'!D60</f>
        <v>0</v>
      </c>
      <c r="E58" s="175">
        <f>'[2]30'!E60</f>
        <v>0</v>
      </c>
      <c r="F58" s="15">
        <f t="shared" si="6"/>
        <v>84</v>
      </c>
      <c r="G58" s="174">
        <f>'[2]30'!H60</f>
        <v>33</v>
      </c>
      <c r="H58" s="175">
        <f>'[2]30'!I60</f>
        <v>0</v>
      </c>
      <c r="I58" s="175">
        <f>'[2]30'!J60</f>
        <v>0</v>
      </c>
      <c r="J58" s="175">
        <f>'[2]30'!K60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74">
        <f>'[2]30'!B61</f>
        <v>84</v>
      </c>
      <c r="C59" s="175">
        <f>'[2]30'!C61</f>
        <v>0</v>
      </c>
      <c r="D59" s="175">
        <f>'[2]30'!D61</f>
        <v>0</v>
      </c>
      <c r="E59" s="175">
        <f>'[2]30'!E61</f>
        <v>0</v>
      </c>
      <c r="F59" s="15">
        <f t="shared" si="6"/>
        <v>84</v>
      </c>
      <c r="G59" s="174">
        <f>'[2]30'!H61</f>
        <v>33</v>
      </c>
      <c r="H59" s="175">
        <f>'[2]30'!I61</f>
        <v>0</v>
      </c>
      <c r="I59" s="175">
        <f>'[2]30'!J61</f>
        <v>0</v>
      </c>
      <c r="J59" s="175">
        <f>'[2]30'!K61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74">
        <f>'[2]30'!B62</f>
        <v>84</v>
      </c>
      <c r="C60" s="175">
        <f>'[2]30'!C62</f>
        <v>0</v>
      </c>
      <c r="D60" s="175">
        <f>'[2]30'!D62</f>
        <v>0</v>
      </c>
      <c r="E60" s="175">
        <f>'[2]30'!E62</f>
        <v>0</v>
      </c>
      <c r="F60" s="15">
        <f t="shared" si="6"/>
        <v>84</v>
      </c>
      <c r="G60" s="174">
        <f>'[2]30'!H62</f>
        <v>33</v>
      </c>
      <c r="H60" s="175">
        <f>'[2]30'!I62</f>
        <v>0</v>
      </c>
      <c r="I60" s="175">
        <f>'[2]30'!J62</f>
        <v>0</v>
      </c>
      <c r="J60" s="175">
        <f>'[2]30'!K62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74">
        <f>'[2]30'!B63</f>
        <v>84</v>
      </c>
      <c r="C61" s="175">
        <f>'[2]30'!C63</f>
        <v>0</v>
      </c>
      <c r="D61" s="175">
        <f>'[2]30'!D63</f>
        <v>0</v>
      </c>
      <c r="E61" s="175">
        <f>'[2]30'!E63</f>
        <v>0</v>
      </c>
      <c r="F61" s="15">
        <f t="shared" si="6"/>
        <v>84</v>
      </c>
      <c r="G61" s="174">
        <f>'[2]30'!H63</f>
        <v>33</v>
      </c>
      <c r="H61" s="175">
        <f>'[2]30'!I63</f>
        <v>0</v>
      </c>
      <c r="I61" s="175">
        <f>'[2]30'!J63</f>
        <v>0</v>
      </c>
      <c r="J61" s="175">
        <f>'[2]30'!K63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74">
        <f>'[2]30'!B64</f>
        <v>84</v>
      </c>
      <c r="C62" s="175">
        <f>'[2]30'!C64</f>
        <v>0</v>
      </c>
      <c r="D62" s="175">
        <f>'[2]30'!D64</f>
        <v>0</v>
      </c>
      <c r="E62" s="175">
        <f>'[2]30'!E64</f>
        <v>0</v>
      </c>
      <c r="F62" s="15">
        <f t="shared" si="6"/>
        <v>84</v>
      </c>
      <c r="G62" s="174">
        <f>'[2]30'!H64</f>
        <v>33</v>
      </c>
      <c r="H62" s="175">
        <f>'[2]30'!I64</f>
        <v>0</v>
      </c>
      <c r="I62" s="175">
        <f>'[2]30'!J64</f>
        <v>0</v>
      </c>
      <c r="J62" s="175">
        <f>'[2]30'!K64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74">
        <f>'[2]30'!B65</f>
        <v>84</v>
      </c>
      <c r="C63" s="175">
        <f>'[2]30'!C65</f>
        <v>0</v>
      </c>
      <c r="D63" s="175">
        <f>'[2]30'!D65</f>
        <v>0</v>
      </c>
      <c r="E63" s="175">
        <f>'[2]30'!E65</f>
        <v>0</v>
      </c>
      <c r="F63" s="15">
        <f t="shared" si="6"/>
        <v>84</v>
      </c>
      <c r="G63" s="174">
        <f>'[2]30'!H65</f>
        <v>33</v>
      </c>
      <c r="H63" s="175">
        <f>'[2]30'!I65</f>
        <v>0</v>
      </c>
      <c r="I63" s="175">
        <f>'[2]30'!J65</f>
        <v>0</v>
      </c>
      <c r="J63" s="175">
        <f>'[2]30'!K65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74">
        <f>'[2]30'!B66</f>
        <v>84</v>
      </c>
      <c r="C64" s="175">
        <f>'[2]30'!C66</f>
        <v>0</v>
      </c>
      <c r="D64" s="175">
        <f>'[2]30'!D66</f>
        <v>0</v>
      </c>
      <c r="E64" s="175">
        <f>'[2]30'!E66</f>
        <v>0</v>
      </c>
      <c r="F64" s="15">
        <f t="shared" si="6"/>
        <v>84</v>
      </c>
      <c r="G64" s="174">
        <f>'[2]30'!H66</f>
        <v>33</v>
      </c>
      <c r="H64" s="175">
        <f>'[2]30'!I66</f>
        <v>0</v>
      </c>
      <c r="I64" s="175">
        <f>'[2]30'!J66</f>
        <v>0</v>
      </c>
      <c r="J64" s="175">
        <f>'[2]30'!K66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74">
        <f>'[2]30'!B67</f>
        <v>84</v>
      </c>
      <c r="C65" s="175">
        <f>'[2]30'!C67</f>
        <v>0</v>
      </c>
      <c r="D65" s="175">
        <f>'[2]30'!D67</f>
        <v>0</v>
      </c>
      <c r="E65" s="175">
        <f>'[2]30'!E67</f>
        <v>0</v>
      </c>
      <c r="F65" s="15">
        <f t="shared" si="6"/>
        <v>84</v>
      </c>
      <c r="G65" s="174">
        <f>'[2]30'!H67</f>
        <v>33</v>
      </c>
      <c r="H65" s="175">
        <f>'[2]30'!I67</f>
        <v>0</v>
      </c>
      <c r="I65" s="175">
        <f>'[2]30'!J67</f>
        <v>0</v>
      </c>
      <c r="J65" s="175">
        <f>'[2]30'!K67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74">
        <f>'[2]30'!B68</f>
        <v>84</v>
      </c>
      <c r="C66" s="175">
        <f>'[2]30'!C68</f>
        <v>0</v>
      </c>
      <c r="D66" s="175">
        <f>'[2]30'!D68</f>
        <v>0</v>
      </c>
      <c r="E66" s="175">
        <f>'[2]30'!E68</f>
        <v>0</v>
      </c>
      <c r="F66" s="15">
        <f t="shared" si="6"/>
        <v>84</v>
      </c>
      <c r="G66" s="174">
        <f>'[2]30'!H68</f>
        <v>33</v>
      </c>
      <c r="H66" s="175">
        <f>'[2]30'!I68</f>
        <v>0</v>
      </c>
      <c r="I66" s="175">
        <f>'[2]30'!J68</f>
        <v>0</v>
      </c>
      <c r="J66" s="175">
        <f>'[2]30'!K68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74">
        <f>'[2]30'!B69</f>
        <v>84</v>
      </c>
      <c r="C67" s="175">
        <f>'[2]30'!C69</f>
        <v>0</v>
      </c>
      <c r="D67" s="175">
        <f>'[2]30'!D69</f>
        <v>0</v>
      </c>
      <c r="E67" s="175">
        <f>'[2]30'!E69</f>
        <v>0</v>
      </c>
      <c r="F67" s="15">
        <f t="shared" si="6"/>
        <v>84</v>
      </c>
      <c r="G67" s="174">
        <f>'[2]30'!H69</f>
        <v>33</v>
      </c>
      <c r="H67" s="175">
        <f>'[2]30'!I69</f>
        <v>0</v>
      </c>
      <c r="I67" s="175">
        <f>'[2]30'!J69</f>
        <v>0</v>
      </c>
      <c r="J67" s="175">
        <f>'[2]30'!K69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74">
        <f>'[2]30'!B70</f>
        <v>84</v>
      </c>
      <c r="C68" s="175">
        <f>'[2]30'!C70</f>
        <v>0</v>
      </c>
      <c r="D68" s="175">
        <f>'[2]30'!D70</f>
        <v>0</v>
      </c>
      <c r="E68" s="175">
        <f>'[2]30'!E70</f>
        <v>0</v>
      </c>
      <c r="F68" s="15">
        <f t="shared" si="6"/>
        <v>84</v>
      </c>
      <c r="G68" s="174">
        <f>'[2]30'!H70</f>
        <v>33</v>
      </c>
      <c r="H68" s="175">
        <f>'[2]30'!I70</f>
        <v>0</v>
      </c>
      <c r="I68" s="175">
        <f>'[2]30'!J70</f>
        <v>0</v>
      </c>
      <c r="J68" s="175">
        <f>'[2]30'!K70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74">
        <f>'[2]30'!B71</f>
        <v>84</v>
      </c>
      <c r="C69" s="175">
        <f>'[2]30'!C71</f>
        <v>0</v>
      </c>
      <c r="D69" s="175">
        <f>'[2]30'!D71</f>
        <v>0</v>
      </c>
      <c r="E69" s="175">
        <f>'[2]30'!E71</f>
        <v>0</v>
      </c>
      <c r="F69" s="15">
        <f t="shared" ref="F69:F98" si="16">SUM(B69:E69)</f>
        <v>84</v>
      </c>
      <c r="G69" s="174">
        <f>'[2]30'!H71</f>
        <v>34</v>
      </c>
      <c r="H69" s="175">
        <f>'[2]30'!I71</f>
        <v>0</v>
      </c>
      <c r="I69" s="175">
        <f>'[2]30'!J71</f>
        <v>0</v>
      </c>
      <c r="J69" s="175">
        <f>'[2]30'!K71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74">
        <f>'[2]30'!B72</f>
        <v>84</v>
      </c>
      <c r="C70" s="175">
        <f>'[2]30'!C72</f>
        <v>0</v>
      </c>
      <c r="D70" s="175">
        <f>'[2]30'!D72</f>
        <v>0</v>
      </c>
      <c r="E70" s="175">
        <f>'[2]30'!E72</f>
        <v>0</v>
      </c>
      <c r="F70" s="15">
        <f t="shared" si="16"/>
        <v>84</v>
      </c>
      <c r="G70" s="174">
        <f>'[2]30'!H72</f>
        <v>34</v>
      </c>
      <c r="H70" s="175">
        <f>'[2]30'!I72</f>
        <v>0</v>
      </c>
      <c r="I70" s="175">
        <f>'[2]30'!J72</f>
        <v>0</v>
      </c>
      <c r="J70" s="175">
        <f>'[2]30'!K72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74">
        <f>'[2]30'!B73</f>
        <v>84</v>
      </c>
      <c r="C71" s="175">
        <f>'[2]30'!C73</f>
        <v>0</v>
      </c>
      <c r="D71" s="175">
        <f>'[2]30'!D73</f>
        <v>0</v>
      </c>
      <c r="E71" s="175">
        <f>'[2]30'!E73</f>
        <v>0</v>
      </c>
      <c r="F71" s="15">
        <f t="shared" si="16"/>
        <v>84</v>
      </c>
      <c r="G71" s="174">
        <f>'[2]30'!H73</f>
        <v>35</v>
      </c>
      <c r="H71" s="175">
        <f>'[2]30'!I73</f>
        <v>0</v>
      </c>
      <c r="I71" s="175">
        <f>'[2]30'!J73</f>
        <v>0</v>
      </c>
      <c r="J71" s="175">
        <f>'[2]30'!K73</f>
        <v>0</v>
      </c>
      <c r="K71" s="15">
        <f t="shared" si="13"/>
        <v>35</v>
      </c>
      <c r="L71" s="18">
        <f>frq!C71</f>
        <v>1</v>
      </c>
      <c r="M71" s="125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74">
        <f>'[2]30'!B74</f>
        <v>84</v>
      </c>
      <c r="C72" s="175">
        <f>'[2]30'!C74</f>
        <v>0</v>
      </c>
      <c r="D72" s="175">
        <f>'[2]30'!D74</f>
        <v>0</v>
      </c>
      <c r="E72" s="175">
        <f>'[2]30'!E74</f>
        <v>0</v>
      </c>
      <c r="F72" s="15">
        <f t="shared" si="16"/>
        <v>84</v>
      </c>
      <c r="G72" s="174">
        <f>'[2]30'!H74</f>
        <v>35</v>
      </c>
      <c r="H72" s="175">
        <f>'[2]30'!I74</f>
        <v>0</v>
      </c>
      <c r="I72" s="175">
        <f>'[2]30'!J74</f>
        <v>0</v>
      </c>
      <c r="J72" s="175">
        <f>'[2]30'!K74</f>
        <v>0</v>
      </c>
      <c r="K72" s="15">
        <f t="shared" si="13"/>
        <v>35</v>
      </c>
      <c r="L72" s="18">
        <f>frq!C72</f>
        <v>1</v>
      </c>
      <c r="M72" s="125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74">
        <f>'[2]30'!B75</f>
        <v>84</v>
      </c>
      <c r="C73" s="175">
        <f>'[2]30'!C75</f>
        <v>0</v>
      </c>
      <c r="D73" s="175">
        <f>'[2]30'!D75</f>
        <v>0</v>
      </c>
      <c r="E73" s="175">
        <f>'[2]30'!E75</f>
        <v>0</v>
      </c>
      <c r="F73" s="15">
        <f t="shared" si="16"/>
        <v>84</v>
      </c>
      <c r="G73" s="174">
        <f>'[2]30'!H75</f>
        <v>35</v>
      </c>
      <c r="H73" s="175">
        <f>'[2]30'!I75</f>
        <v>0</v>
      </c>
      <c r="I73" s="175">
        <f>'[2]30'!J75</f>
        <v>0</v>
      </c>
      <c r="J73" s="175">
        <f>'[2]30'!K75</f>
        <v>0</v>
      </c>
      <c r="K73" s="15">
        <f t="shared" si="13"/>
        <v>35</v>
      </c>
      <c r="L73" s="18">
        <f>frq!C73</f>
        <v>1</v>
      </c>
      <c r="M73" s="125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74">
        <f>'[2]30'!B76</f>
        <v>84</v>
      </c>
      <c r="C74" s="175">
        <f>'[2]30'!C76</f>
        <v>0</v>
      </c>
      <c r="D74" s="175">
        <f>'[2]30'!D76</f>
        <v>0</v>
      </c>
      <c r="E74" s="175">
        <f>'[2]30'!E76</f>
        <v>0</v>
      </c>
      <c r="F74" s="15">
        <f t="shared" si="16"/>
        <v>84</v>
      </c>
      <c r="G74" s="174">
        <f>'[2]30'!H76</f>
        <v>35</v>
      </c>
      <c r="H74" s="175">
        <f>'[2]30'!I76</f>
        <v>0</v>
      </c>
      <c r="I74" s="175">
        <f>'[2]30'!J76</f>
        <v>0</v>
      </c>
      <c r="J74" s="175">
        <f>'[2]30'!K76</f>
        <v>0</v>
      </c>
      <c r="K74" s="15">
        <f t="shared" si="13"/>
        <v>35</v>
      </c>
      <c r="L74" s="18">
        <f>frq!C74</f>
        <v>1</v>
      </c>
      <c r="M74" s="125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74">
        <f>'[2]30'!B77</f>
        <v>84</v>
      </c>
      <c r="C75" s="175">
        <f>'[2]30'!C77</f>
        <v>0</v>
      </c>
      <c r="D75" s="175">
        <f>'[2]30'!D77</f>
        <v>0</v>
      </c>
      <c r="E75" s="175">
        <f>'[2]30'!E77</f>
        <v>0</v>
      </c>
      <c r="F75" s="15">
        <f t="shared" si="16"/>
        <v>84</v>
      </c>
      <c r="G75" s="174">
        <f>'[2]30'!H77</f>
        <v>35</v>
      </c>
      <c r="H75" s="175">
        <f>'[2]30'!I77</f>
        <v>0</v>
      </c>
      <c r="I75" s="175">
        <f>'[2]30'!J77</f>
        <v>0</v>
      </c>
      <c r="J75" s="175">
        <f>'[2]30'!K77</f>
        <v>0</v>
      </c>
      <c r="K75" s="15">
        <f t="shared" si="13"/>
        <v>35</v>
      </c>
      <c r="L75" s="18">
        <f>frq!C75</f>
        <v>1</v>
      </c>
      <c r="M75" s="125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74">
        <f>'[2]30'!B78</f>
        <v>84</v>
      </c>
      <c r="C76" s="175">
        <f>'[2]30'!C78</f>
        <v>0</v>
      </c>
      <c r="D76" s="175">
        <f>'[2]30'!D78</f>
        <v>0</v>
      </c>
      <c r="E76" s="175">
        <f>'[2]30'!E78</f>
        <v>0</v>
      </c>
      <c r="F76" s="15">
        <f t="shared" si="16"/>
        <v>84</v>
      </c>
      <c r="G76" s="174">
        <f>'[2]30'!H78</f>
        <v>35</v>
      </c>
      <c r="H76" s="175">
        <f>'[2]30'!I78</f>
        <v>0</v>
      </c>
      <c r="I76" s="175">
        <f>'[2]30'!J78</f>
        <v>0</v>
      </c>
      <c r="J76" s="175">
        <f>'[2]30'!K78</f>
        <v>0</v>
      </c>
      <c r="K76" s="15">
        <f t="shared" si="13"/>
        <v>35</v>
      </c>
      <c r="L76" s="18">
        <f>frq!C76</f>
        <v>1</v>
      </c>
      <c r="M76" s="125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74">
        <f>'[2]30'!B79</f>
        <v>84</v>
      </c>
      <c r="C77" s="175">
        <f>'[2]30'!C79</f>
        <v>0</v>
      </c>
      <c r="D77" s="175">
        <f>'[2]30'!D79</f>
        <v>0</v>
      </c>
      <c r="E77" s="175">
        <f>'[2]30'!E79</f>
        <v>0</v>
      </c>
      <c r="F77" s="15">
        <f t="shared" si="16"/>
        <v>84</v>
      </c>
      <c r="G77" s="174">
        <f>'[2]30'!H79</f>
        <v>35</v>
      </c>
      <c r="H77" s="175">
        <f>'[2]30'!I79</f>
        <v>0</v>
      </c>
      <c r="I77" s="175">
        <f>'[2]30'!J79</f>
        <v>0</v>
      </c>
      <c r="J77" s="175">
        <f>'[2]30'!K79</f>
        <v>0</v>
      </c>
      <c r="K77" s="15">
        <f t="shared" si="13"/>
        <v>35</v>
      </c>
      <c r="L77" s="18">
        <f>frq!C77</f>
        <v>1</v>
      </c>
      <c r="M77" s="125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74">
        <f>'[2]30'!B80</f>
        <v>84</v>
      </c>
      <c r="C78" s="175">
        <f>'[2]30'!C80</f>
        <v>0</v>
      </c>
      <c r="D78" s="175">
        <f>'[2]30'!D80</f>
        <v>0</v>
      </c>
      <c r="E78" s="175">
        <f>'[2]30'!E80</f>
        <v>0</v>
      </c>
      <c r="F78" s="15">
        <f t="shared" si="16"/>
        <v>84</v>
      </c>
      <c r="G78" s="174">
        <f>'[2]30'!H80</f>
        <v>35</v>
      </c>
      <c r="H78" s="175">
        <f>'[2]30'!I80</f>
        <v>0</v>
      </c>
      <c r="I78" s="175">
        <f>'[2]30'!J80</f>
        <v>0</v>
      </c>
      <c r="J78" s="175">
        <f>'[2]30'!K80</f>
        <v>0</v>
      </c>
      <c r="K78" s="15">
        <f t="shared" si="13"/>
        <v>35</v>
      </c>
      <c r="L78" s="18">
        <f>frq!C78</f>
        <v>1</v>
      </c>
      <c r="M78" s="125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74">
        <f>'[2]30'!B81</f>
        <v>84</v>
      </c>
      <c r="C79" s="175">
        <f>'[2]30'!C81</f>
        <v>0</v>
      </c>
      <c r="D79" s="175">
        <f>'[2]30'!D81</f>
        <v>0</v>
      </c>
      <c r="E79" s="175">
        <f>'[2]30'!E81</f>
        <v>0</v>
      </c>
      <c r="F79" s="15">
        <f t="shared" si="16"/>
        <v>84</v>
      </c>
      <c r="G79" s="174">
        <f>'[2]30'!H81</f>
        <v>35</v>
      </c>
      <c r="H79" s="175">
        <f>'[2]30'!I81</f>
        <v>0</v>
      </c>
      <c r="I79" s="175">
        <f>'[2]30'!J81</f>
        <v>0</v>
      </c>
      <c r="J79" s="175">
        <f>'[2]30'!K81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74">
        <f>'[2]30'!B82</f>
        <v>84</v>
      </c>
      <c r="C80" s="175">
        <f>'[2]30'!C82</f>
        <v>0</v>
      </c>
      <c r="D80" s="175">
        <f>'[2]30'!D82</f>
        <v>0</v>
      </c>
      <c r="E80" s="175">
        <f>'[2]30'!E82</f>
        <v>0</v>
      </c>
      <c r="F80" s="15">
        <f t="shared" si="16"/>
        <v>84</v>
      </c>
      <c r="G80" s="174">
        <f>'[2]30'!H82</f>
        <v>35</v>
      </c>
      <c r="H80" s="175">
        <f>'[2]30'!I82</f>
        <v>0</v>
      </c>
      <c r="I80" s="175">
        <f>'[2]30'!J82</f>
        <v>0</v>
      </c>
      <c r="J80" s="175">
        <f>'[2]30'!K82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74">
        <f>'[2]30'!B83</f>
        <v>84</v>
      </c>
      <c r="C81" s="175">
        <f>'[2]30'!C83</f>
        <v>0</v>
      </c>
      <c r="D81" s="175">
        <f>'[2]30'!D83</f>
        <v>0</v>
      </c>
      <c r="E81" s="175">
        <f>'[2]30'!E83</f>
        <v>0</v>
      </c>
      <c r="F81" s="15">
        <f t="shared" si="16"/>
        <v>84</v>
      </c>
      <c r="G81" s="174">
        <f>'[2]30'!H83</f>
        <v>35</v>
      </c>
      <c r="H81" s="175">
        <f>'[2]30'!I83</f>
        <v>0</v>
      </c>
      <c r="I81" s="175">
        <f>'[2]30'!J83</f>
        <v>0</v>
      </c>
      <c r="J81" s="175">
        <f>'[2]30'!K83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74">
        <f>'[2]30'!B84</f>
        <v>84</v>
      </c>
      <c r="C82" s="175">
        <f>'[2]30'!C84</f>
        <v>0</v>
      </c>
      <c r="D82" s="175">
        <f>'[2]30'!D84</f>
        <v>0</v>
      </c>
      <c r="E82" s="175">
        <f>'[2]30'!E84</f>
        <v>0</v>
      </c>
      <c r="F82" s="15">
        <f t="shared" si="16"/>
        <v>84</v>
      </c>
      <c r="G82" s="174">
        <f>'[2]30'!H84</f>
        <v>35</v>
      </c>
      <c r="H82" s="175">
        <f>'[2]30'!I84</f>
        <v>0</v>
      </c>
      <c r="I82" s="175">
        <f>'[2]30'!J84</f>
        <v>0</v>
      </c>
      <c r="J82" s="175">
        <f>'[2]30'!K84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74">
        <f>'[2]30'!B85</f>
        <v>84</v>
      </c>
      <c r="C83" s="175">
        <f>'[2]30'!C85</f>
        <v>0</v>
      </c>
      <c r="D83" s="175">
        <f>'[2]30'!D85</f>
        <v>0</v>
      </c>
      <c r="E83" s="175">
        <f>'[2]30'!E85</f>
        <v>0</v>
      </c>
      <c r="F83" s="15">
        <f t="shared" si="16"/>
        <v>84</v>
      </c>
      <c r="G83" s="174">
        <f>'[2]30'!H85</f>
        <v>35</v>
      </c>
      <c r="H83" s="175">
        <f>'[2]30'!I85</f>
        <v>0</v>
      </c>
      <c r="I83" s="175">
        <f>'[2]30'!J85</f>
        <v>0</v>
      </c>
      <c r="J83" s="175">
        <f>'[2]30'!K85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74">
        <f>'[2]30'!B86</f>
        <v>84</v>
      </c>
      <c r="C84" s="175">
        <f>'[2]30'!C86</f>
        <v>0</v>
      </c>
      <c r="D84" s="175">
        <f>'[2]30'!D86</f>
        <v>0</v>
      </c>
      <c r="E84" s="175">
        <f>'[2]30'!E86</f>
        <v>0</v>
      </c>
      <c r="F84" s="15">
        <f t="shared" si="16"/>
        <v>84</v>
      </c>
      <c r="G84" s="174">
        <f>'[2]30'!H86</f>
        <v>35</v>
      </c>
      <c r="H84" s="175">
        <f>'[2]30'!I86</f>
        <v>0</v>
      </c>
      <c r="I84" s="175">
        <f>'[2]30'!J86</f>
        <v>0</v>
      </c>
      <c r="J84" s="175">
        <f>'[2]30'!K86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74">
        <f>'[2]30'!B87</f>
        <v>84</v>
      </c>
      <c r="C85" s="175">
        <f>'[2]30'!C87</f>
        <v>0</v>
      </c>
      <c r="D85" s="175">
        <f>'[2]30'!D87</f>
        <v>0</v>
      </c>
      <c r="E85" s="175">
        <f>'[2]30'!E87</f>
        <v>0</v>
      </c>
      <c r="F85" s="15">
        <f t="shared" si="16"/>
        <v>84</v>
      </c>
      <c r="G85" s="174">
        <f>'[2]30'!H87</f>
        <v>35</v>
      </c>
      <c r="H85" s="175">
        <f>'[2]30'!I87</f>
        <v>0</v>
      </c>
      <c r="I85" s="175">
        <f>'[2]30'!J87</f>
        <v>0</v>
      </c>
      <c r="J85" s="175">
        <f>'[2]30'!K87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74">
        <f>'[2]30'!B88</f>
        <v>84</v>
      </c>
      <c r="C86" s="175">
        <f>'[2]30'!C88</f>
        <v>0</v>
      </c>
      <c r="D86" s="175">
        <f>'[2]30'!D88</f>
        <v>0</v>
      </c>
      <c r="E86" s="175">
        <f>'[2]30'!E88</f>
        <v>0</v>
      </c>
      <c r="F86" s="15">
        <f t="shared" si="16"/>
        <v>84</v>
      </c>
      <c r="G86" s="174">
        <f>'[2]30'!H88</f>
        <v>35</v>
      </c>
      <c r="H86" s="175">
        <f>'[2]30'!I88</f>
        <v>0</v>
      </c>
      <c r="I86" s="175">
        <f>'[2]30'!J88</f>
        <v>0</v>
      </c>
      <c r="J86" s="175">
        <f>'[2]30'!K88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74">
        <f>'[2]30'!B89</f>
        <v>84</v>
      </c>
      <c r="C87" s="175">
        <f>'[2]30'!C89</f>
        <v>0</v>
      </c>
      <c r="D87" s="175">
        <f>'[2]30'!D89</f>
        <v>0</v>
      </c>
      <c r="E87" s="175">
        <f>'[2]30'!E89</f>
        <v>0</v>
      </c>
      <c r="F87" s="15">
        <f t="shared" si="16"/>
        <v>84</v>
      </c>
      <c r="G87" s="174">
        <f>'[2]30'!H89</f>
        <v>35</v>
      </c>
      <c r="H87" s="175">
        <f>'[2]30'!I89</f>
        <v>0</v>
      </c>
      <c r="I87" s="175">
        <f>'[2]30'!J89</f>
        <v>0</v>
      </c>
      <c r="J87" s="175">
        <f>'[2]30'!K89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74">
        <f>'[2]30'!B90</f>
        <v>84</v>
      </c>
      <c r="C88" s="175">
        <f>'[2]30'!C90</f>
        <v>0</v>
      </c>
      <c r="D88" s="175">
        <f>'[2]30'!D90</f>
        <v>0</v>
      </c>
      <c r="E88" s="175">
        <f>'[2]30'!E90</f>
        <v>0</v>
      </c>
      <c r="F88" s="15">
        <f t="shared" si="16"/>
        <v>84</v>
      </c>
      <c r="G88" s="174">
        <f>'[2]30'!H90</f>
        <v>35</v>
      </c>
      <c r="H88" s="175">
        <f>'[2]30'!I90</f>
        <v>0</v>
      </c>
      <c r="I88" s="175">
        <f>'[2]30'!J90</f>
        <v>0</v>
      </c>
      <c r="J88" s="175">
        <f>'[2]30'!K90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74">
        <f>'[2]30'!B91</f>
        <v>84</v>
      </c>
      <c r="C89" s="175">
        <f>'[2]30'!C91</f>
        <v>0</v>
      </c>
      <c r="D89" s="175">
        <f>'[2]30'!D91</f>
        <v>0</v>
      </c>
      <c r="E89" s="175">
        <f>'[2]30'!E91</f>
        <v>0</v>
      </c>
      <c r="F89" s="15">
        <f t="shared" si="16"/>
        <v>84</v>
      </c>
      <c r="G89" s="174">
        <f>'[2]30'!H91</f>
        <v>35</v>
      </c>
      <c r="H89" s="175">
        <f>'[2]30'!I91</f>
        <v>0</v>
      </c>
      <c r="I89" s="175">
        <f>'[2]30'!J91</f>
        <v>0</v>
      </c>
      <c r="J89" s="175">
        <f>'[2]30'!K91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74">
        <f>'[2]30'!B92</f>
        <v>84</v>
      </c>
      <c r="C90" s="175">
        <f>'[2]30'!C92</f>
        <v>0</v>
      </c>
      <c r="D90" s="175">
        <f>'[2]30'!D92</f>
        <v>0</v>
      </c>
      <c r="E90" s="175">
        <f>'[2]30'!E92</f>
        <v>0</v>
      </c>
      <c r="F90" s="15">
        <f t="shared" si="16"/>
        <v>84</v>
      </c>
      <c r="G90" s="174">
        <f>'[2]30'!H92</f>
        <v>35</v>
      </c>
      <c r="H90" s="175">
        <f>'[2]30'!I92</f>
        <v>0</v>
      </c>
      <c r="I90" s="175">
        <f>'[2]30'!J92</f>
        <v>0</v>
      </c>
      <c r="J90" s="175">
        <f>'[2]30'!K92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74">
        <f>'[2]30'!B93</f>
        <v>84</v>
      </c>
      <c r="C91" s="175">
        <f>'[2]30'!C93</f>
        <v>0</v>
      </c>
      <c r="D91" s="175">
        <f>'[2]30'!D93</f>
        <v>0</v>
      </c>
      <c r="E91" s="175">
        <f>'[2]30'!E93</f>
        <v>0</v>
      </c>
      <c r="F91" s="15">
        <f t="shared" si="16"/>
        <v>84</v>
      </c>
      <c r="G91" s="174">
        <f>'[2]30'!H93</f>
        <v>35</v>
      </c>
      <c r="H91" s="175">
        <f>'[2]30'!I93</f>
        <v>0</v>
      </c>
      <c r="I91" s="175">
        <f>'[2]30'!J93</f>
        <v>0</v>
      </c>
      <c r="J91" s="175">
        <f>'[2]30'!K93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74">
        <f>'[2]30'!B94</f>
        <v>84</v>
      </c>
      <c r="C92" s="175">
        <f>'[2]30'!C94</f>
        <v>0</v>
      </c>
      <c r="D92" s="175">
        <f>'[2]30'!D94</f>
        <v>0</v>
      </c>
      <c r="E92" s="175">
        <f>'[2]30'!E94</f>
        <v>0</v>
      </c>
      <c r="F92" s="15">
        <f t="shared" si="16"/>
        <v>84</v>
      </c>
      <c r="G92" s="174">
        <f>'[2]30'!H94</f>
        <v>35</v>
      </c>
      <c r="H92" s="175">
        <f>'[2]30'!I94</f>
        <v>0</v>
      </c>
      <c r="I92" s="175">
        <f>'[2]30'!J94</f>
        <v>0</v>
      </c>
      <c r="J92" s="175">
        <f>'[2]30'!K94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74">
        <f>'[2]30'!B95</f>
        <v>84</v>
      </c>
      <c r="C93" s="175">
        <f>'[2]30'!C95</f>
        <v>0</v>
      </c>
      <c r="D93" s="175">
        <f>'[2]30'!D95</f>
        <v>0</v>
      </c>
      <c r="E93" s="175">
        <f>'[2]30'!E95</f>
        <v>0</v>
      </c>
      <c r="F93" s="15">
        <f t="shared" si="16"/>
        <v>84</v>
      </c>
      <c r="G93" s="174">
        <f>'[2]30'!H95</f>
        <v>35</v>
      </c>
      <c r="H93" s="175">
        <f>'[2]30'!I95</f>
        <v>0</v>
      </c>
      <c r="I93" s="175">
        <f>'[2]30'!J95</f>
        <v>0</v>
      </c>
      <c r="J93" s="175">
        <f>'[2]30'!K95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74">
        <f>'[2]30'!B96</f>
        <v>84</v>
      </c>
      <c r="C94" s="175">
        <f>'[2]30'!C96</f>
        <v>0</v>
      </c>
      <c r="D94" s="175">
        <f>'[2]30'!D96</f>
        <v>0</v>
      </c>
      <c r="E94" s="175">
        <f>'[2]30'!E96</f>
        <v>0</v>
      </c>
      <c r="F94" s="15">
        <f t="shared" si="16"/>
        <v>84</v>
      </c>
      <c r="G94" s="174">
        <f>'[2]30'!H96</f>
        <v>35</v>
      </c>
      <c r="H94" s="175">
        <f>'[2]30'!I96</f>
        <v>0</v>
      </c>
      <c r="I94" s="175">
        <f>'[2]30'!J96</f>
        <v>0</v>
      </c>
      <c r="J94" s="175">
        <f>'[2]30'!K96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74">
        <f>'[2]30'!B97</f>
        <v>84</v>
      </c>
      <c r="C95" s="175">
        <f>'[2]30'!C97</f>
        <v>0</v>
      </c>
      <c r="D95" s="175">
        <f>'[2]30'!D97</f>
        <v>0</v>
      </c>
      <c r="E95" s="175">
        <f>'[2]30'!E97</f>
        <v>0</v>
      </c>
      <c r="F95" s="15">
        <f t="shared" si="16"/>
        <v>84</v>
      </c>
      <c r="G95" s="174">
        <f>'[2]30'!H97</f>
        <v>35</v>
      </c>
      <c r="H95" s="175">
        <f>'[2]30'!I97</f>
        <v>0</v>
      </c>
      <c r="I95" s="175">
        <f>'[2]30'!J97</f>
        <v>0</v>
      </c>
      <c r="J95" s="175">
        <f>'[2]30'!K97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74">
        <f>'[2]30'!B98</f>
        <v>84</v>
      </c>
      <c r="C96" s="175">
        <f>'[2]30'!C98</f>
        <v>0</v>
      </c>
      <c r="D96" s="175">
        <f>'[2]30'!D98</f>
        <v>0</v>
      </c>
      <c r="E96" s="175">
        <f>'[2]30'!E98</f>
        <v>0</v>
      </c>
      <c r="F96" s="15">
        <f t="shared" si="16"/>
        <v>84</v>
      </c>
      <c r="G96" s="174">
        <f>'[2]30'!H98</f>
        <v>35</v>
      </c>
      <c r="H96" s="175">
        <f>'[2]30'!I98</f>
        <v>0</v>
      </c>
      <c r="I96" s="175">
        <f>'[2]30'!J98</f>
        <v>0</v>
      </c>
      <c r="J96" s="175">
        <f>'[2]30'!K98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74">
        <f>'[2]30'!B99</f>
        <v>84</v>
      </c>
      <c r="C97" s="175">
        <f>'[2]30'!C99</f>
        <v>0</v>
      </c>
      <c r="D97" s="175">
        <f>'[2]30'!D99</f>
        <v>0</v>
      </c>
      <c r="E97" s="175">
        <f>'[2]30'!E99</f>
        <v>0</v>
      </c>
      <c r="F97" s="15">
        <f t="shared" si="16"/>
        <v>84</v>
      </c>
      <c r="G97" s="174">
        <f>'[2]30'!H99</f>
        <v>35</v>
      </c>
      <c r="H97" s="175">
        <f>'[2]30'!I99</f>
        <v>0</v>
      </c>
      <c r="I97" s="175">
        <f>'[2]30'!J99</f>
        <v>0</v>
      </c>
      <c r="J97" s="175">
        <f>'[2]30'!K99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74">
        <f>'[2]30'!B100</f>
        <v>84</v>
      </c>
      <c r="C98" s="175">
        <f>'[2]30'!C100</f>
        <v>0</v>
      </c>
      <c r="D98" s="175">
        <f>'[2]30'!D100</f>
        <v>0</v>
      </c>
      <c r="E98" s="175">
        <f>'[2]30'!E100</f>
        <v>0</v>
      </c>
      <c r="F98" s="15">
        <f t="shared" si="16"/>
        <v>84</v>
      </c>
      <c r="G98" s="174">
        <f>'[2]30'!H100</f>
        <v>35</v>
      </c>
      <c r="H98" s="175">
        <f>'[2]30'!I100</f>
        <v>0</v>
      </c>
      <c r="I98" s="175">
        <f>'[2]30'!J100</f>
        <v>0</v>
      </c>
      <c r="J98" s="175">
        <f>'[2]30'!K100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0.83050000000000002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0.83050000000000002</v>
      </c>
      <c r="L99" s="129">
        <f t="shared" si="17"/>
        <v>2.4E-2</v>
      </c>
      <c r="M99" s="129">
        <f t="shared" si="17"/>
        <v>0.81819999999999971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0.81819999999999971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45107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980</v>
      </c>
      <c r="G3" s="16">
        <f>'[3]30'!G5</f>
        <v>0</v>
      </c>
      <c r="H3" s="17">
        <f>SUM(B3:G3)</f>
        <v>1300</v>
      </c>
      <c r="I3" s="15">
        <f>'[3]30'!J5</f>
        <v>-7.2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-7.2</v>
      </c>
      <c r="P3" s="18">
        <f>frq!C3</f>
        <v>1</v>
      </c>
      <c r="Q3" s="15">
        <f t="shared" ref="Q3:V18" si="0">IF($P3=1,I3,IF(AND($P3=0.985,I3&gt;0.985*B3),B3*0.985,IF(AND($P3=0.965,I3&gt;0.965*B3),0.965*B3,I3)))</f>
        <v>-7.2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-7.2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-6.0000000000000009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-6.0000000000000009</v>
      </c>
      <c r="AT3" s="8">
        <v>0</v>
      </c>
      <c r="AU3" s="8">
        <v>0</v>
      </c>
      <c r="AW3" s="178">
        <v>-0.6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-0.6</v>
      </c>
      <c r="BD3" s="178">
        <v>-0.6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980</v>
      </c>
      <c r="G4" s="16">
        <f>'[3]30'!G6</f>
        <v>0</v>
      </c>
      <c r="H4" s="17">
        <f>SUM(B4:G4)</f>
        <v>1300</v>
      </c>
      <c r="I4" s="15">
        <f>'[3]30'!J6</f>
        <v>-7.2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-7.2</v>
      </c>
      <c r="P4" s="18">
        <f>frq!C4</f>
        <v>1</v>
      </c>
      <c r="Q4" s="15">
        <f>IF($P4=1,I4,IF(AND($P4=0.985,I4&gt;0.985*B4),B4*0.985,IF(AND($P4=0.965,I4&gt;0.965*B4),0.965*B4,I4)))</f>
        <v>-7.2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-7.2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-6.0000000000000009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-6.0000000000000009</v>
      </c>
      <c r="AT4" s="8">
        <v>0</v>
      </c>
      <c r="AU4" s="8">
        <v>0</v>
      </c>
      <c r="AW4" s="178">
        <v>-0.6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-0.6</v>
      </c>
      <c r="BD4" s="178">
        <v>-0.6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980</v>
      </c>
      <c r="G5" s="16">
        <f>'[3]30'!G7</f>
        <v>0</v>
      </c>
      <c r="H5" s="17">
        <f t="shared" ref="H5:H68" si="27">SUM(B5:G5)</f>
        <v>1300</v>
      </c>
      <c r="I5" s="15">
        <f>'[3]30'!J7</f>
        <v>-7.2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78">
        <v>-0.6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-0.6</v>
      </c>
      <c r="BD5" s="178">
        <v>-0.6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980</v>
      </c>
      <c r="G6" s="16">
        <f>'[3]30'!G8</f>
        <v>0</v>
      </c>
      <c r="H6" s="17">
        <f t="shared" si="27"/>
        <v>1300</v>
      </c>
      <c r="I6" s="15">
        <f>'[3]30'!J8</f>
        <v>-7.2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78">
        <v>-0.6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-0.6</v>
      </c>
      <c r="BD6" s="178">
        <v>-0.6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980</v>
      </c>
      <c r="G7" s="16">
        <f>'[3]30'!G9</f>
        <v>0</v>
      </c>
      <c r="H7" s="17">
        <f t="shared" si="27"/>
        <v>1300</v>
      </c>
      <c r="I7" s="15">
        <f>'[3]30'!J9</f>
        <v>-7.2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78">
        <v>-0.6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-0.6</v>
      </c>
      <c r="BD7" s="178">
        <v>-0.6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980</v>
      </c>
      <c r="G8" s="16">
        <f>'[3]30'!G10</f>
        <v>0</v>
      </c>
      <c r="H8" s="17">
        <f t="shared" si="27"/>
        <v>1300</v>
      </c>
      <c r="I8" s="15">
        <f>'[3]30'!J10</f>
        <v>-7.2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78">
        <v>-0.6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-0.6</v>
      </c>
      <c r="BD8" s="178">
        <v>-0.6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980</v>
      </c>
      <c r="G9" s="16">
        <f>'[3]30'!G11</f>
        <v>0</v>
      </c>
      <c r="H9" s="17">
        <f t="shared" si="27"/>
        <v>1300</v>
      </c>
      <c r="I9" s="15">
        <f>'[3]30'!J11</f>
        <v>-7.2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78">
        <v>-0.6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-0.6</v>
      </c>
      <c r="BD9" s="178">
        <v>-0.6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980</v>
      </c>
      <c r="G10" s="16">
        <f>'[3]30'!G12</f>
        <v>0</v>
      </c>
      <c r="H10" s="17">
        <f t="shared" si="27"/>
        <v>1300</v>
      </c>
      <c r="I10" s="15">
        <f>'[3]30'!J12</f>
        <v>-7.2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78">
        <v>-0.6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-0.6</v>
      </c>
      <c r="BD10" s="178">
        <v>-0.6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980</v>
      </c>
      <c r="G11" s="16">
        <f>'[3]30'!G13</f>
        <v>0</v>
      </c>
      <c r="H11" s="17">
        <f t="shared" si="27"/>
        <v>1300</v>
      </c>
      <c r="I11" s="15">
        <f>'[3]30'!J13</f>
        <v>-7.2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78">
        <v>-0.6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-0.6</v>
      </c>
      <c r="BD11" s="178">
        <v>-0.6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980</v>
      </c>
      <c r="G12" s="16">
        <f>'[3]30'!G14</f>
        <v>0</v>
      </c>
      <c r="H12" s="17">
        <f t="shared" si="27"/>
        <v>1300</v>
      </c>
      <c r="I12" s="15">
        <f>'[3]30'!J14</f>
        <v>-7.2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78">
        <v>-0.6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-0.6</v>
      </c>
      <c r="BD12" s="178">
        <v>-0.6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980</v>
      </c>
      <c r="G13" s="16">
        <f>'[3]30'!G15</f>
        <v>0</v>
      </c>
      <c r="H13" s="17">
        <f t="shared" si="27"/>
        <v>1300</v>
      </c>
      <c r="I13" s="15">
        <f>'[3]30'!J15</f>
        <v>-7.2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78">
        <v>-0.6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-0.6</v>
      </c>
      <c r="BD13" s="178">
        <v>-0.6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980</v>
      </c>
      <c r="G14" s="16">
        <f>'[3]30'!G16</f>
        <v>0</v>
      </c>
      <c r="H14" s="17">
        <f t="shared" si="27"/>
        <v>1300</v>
      </c>
      <c r="I14" s="15">
        <f>'[3]30'!J16</f>
        <v>-7.2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78">
        <v>-0.6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-0.6</v>
      </c>
      <c r="BD14" s="178">
        <v>-0.6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980</v>
      </c>
      <c r="G15" s="16">
        <f>'[3]30'!G17</f>
        <v>0</v>
      </c>
      <c r="H15" s="17">
        <f t="shared" si="27"/>
        <v>1300</v>
      </c>
      <c r="I15" s="15">
        <f>'[3]30'!J17</f>
        <v>-7.2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78">
        <v>-0.6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-0.6</v>
      </c>
      <c r="BD15" s="178">
        <v>-0.6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980</v>
      </c>
      <c r="G16" s="16">
        <f>'[3]30'!G18</f>
        <v>0</v>
      </c>
      <c r="H16" s="17">
        <f t="shared" si="27"/>
        <v>1300</v>
      </c>
      <c r="I16" s="15">
        <f>'[3]30'!J18</f>
        <v>-7.2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78">
        <v>-0.6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-0.6</v>
      </c>
      <c r="BD16" s="178">
        <v>-0.6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980</v>
      </c>
      <c r="G17" s="16">
        <f>'[3]30'!G19</f>
        <v>0</v>
      </c>
      <c r="H17" s="17">
        <f t="shared" si="27"/>
        <v>1300</v>
      </c>
      <c r="I17" s="15">
        <f>'[3]30'!J19</f>
        <v>-7.2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78">
        <v>-0.6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-0.6</v>
      </c>
      <c r="BD17" s="178">
        <v>-0.6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980</v>
      </c>
      <c r="G18" s="16">
        <f>'[3]30'!G20</f>
        <v>0</v>
      </c>
      <c r="H18" s="17">
        <f t="shared" si="27"/>
        <v>1300</v>
      </c>
      <c r="I18" s="15">
        <f>'[3]30'!J20</f>
        <v>-7.2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78">
        <v>-0.6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-0.6</v>
      </c>
      <c r="BD18" s="178">
        <v>-0.6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980</v>
      </c>
      <c r="G19" s="16">
        <f>'[3]30'!G21</f>
        <v>0</v>
      </c>
      <c r="H19" s="17">
        <f t="shared" si="27"/>
        <v>1300</v>
      </c>
      <c r="I19" s="15">
        <f>'[3]30'!J21</f>
        <v>-7.2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78">
        <v>-0.6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-0.6</v>
      </c>
      <c r="BD19" s="178">
        <v>-0.6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980</v>
      </c>
      <c r="G20" s="16">
        <f>'[3]30'!G22</f>
        <v>0</v>
      </c>
      <c r="H20" s="17">
        <f t="shared" si="27"/>
        <v>1300</v>
      </c>
      <c r="I20" s="15">
        <f>'[3]30'!J22</f>
        <v>-7.2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78">
        <v>-0.6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-0.6</v>
      </c>
      <c r="BD20" s="178">
        <v>-0.6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980</v>
      </c>
      <c r="G21" s="16">
        <f>'[3]30'!G23</f>
        <v>0</v>
      </c>
      <c r="H21" s="17">
        <f t="shared" si="27"/>
        <v>1300</v>
      </c>
      <c r="I21" s="15">
        <f>'[3]30'!J23</f>
        <v>-7.2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78">
        <v>-0.6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-0.6</v>
      </c>
      <c r="BD21" s="178">
        <v>-0.6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980</v>
      </c>
      <c r="G22" s="16">
        <f>'[3]30'!G24</f>
        <v>0</v>
      </c>
      <c r="H22" s="17">
        <f t="shared" si="27"/>
        <v>1300</v>
      </c>
      <c r="I22" s="15">
        <f>'[3]30'!J24</f>
        <v>-7.2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78">
        <v>-0.6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-0.6</v>
      </c>
      <c r="BD22" s="178">
        <v>-0.6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980</v>
      </c>
      <c r="G23" s="16">
        <f>'[3]30'!G25</f>
        <v>0</v>
      </c>
      <c r="H23" s="17">
        <f t="shared" si="27"/>
        <v>1300</v>
      </c>
      <c r="I23" s="15">
        <f>'[3]30'!J25</f>
        <v>-7.2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78">
        <v>-0.6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-0.6</v>
      </c>
      <c r="BD23" s="178">
        <v>-0.6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980</v>
      </c>
      <c r="G24" s="16">
        <f>'[3]30'!G26</f>
        <v>0</v>
      </c>
      <c r="H24" s="17">
        <f t="shared" si="27"/>
        <v>1300</v>
      </c>
      <c r="I24" s="15">
        <f>'[3]30'!J26</f>
        <v>-7.2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78">
        <v>-0.6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-0.6</v>
      </c>
      <c r="BD24" s="178">
        <v>-0.6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980</v>
      </c>
      <c r="G25" s="16">
        <f>'[3]30'!G27</f>
        <v>0</v>
      </c>
      <c r="H25" s="17">
        <f t="shared" si="27"/>
        <v>1300</v>
      </c>
      <c r="I25" s="15">
        <f>'[3]30'!J27</f>
        <v>-7.2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78">
        <v>-0.6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-0.6</v>
      </c>
      <c r="BD25" s="178">
        <v>-0.6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980</v>
      </c>
      <c r="G26" s="16">
        <f>'[3]30'!G28</f>
        <v>0</v>
      </c>
      <c r="H26" s="17">
        <f t="shared" si="27"/>
        <v>1300</v>
      </c>
      <c r="I26" s="15">
        <f>'[3]30'!J28</f>
        <v>-7.2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78">
        <v>-0.6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-0.6</v>
      </c>
      <c r="BD26" s="178">
        <v>-0.6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980</v>
      </c>
      <c r="G27" s="16">
        <f>'[3]30'!G29</f>
        <v>0</v>
      </c>
      <c r="H27" s="17">
        <f t="shared" si="27"/>
        <v>1300</v>
      </c>
      <c r="I27" s="15">
        <f>'[3]30'!J29</f>
        <v>-7.2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78">
        <v>-0.6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-0.6</v>
      </c>
      <c r="BD27" s="178">
        <v>-0.6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980</v>
      </c>
      <c r="G28" s="16">
        <f>'[3]30'!G30</f>
        <v>0</v>
      </c>
      <c r="H28" s="17">
        <f t="shared" si="27"/>
        <v>1300</v>
      </c>
      <c r="I28" s="15">
        <f>'[3]30'!J30</f>
        <v>-7.2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78">
        <v>-0.6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-0.6</v>
      </c>
      <c r="BD28" s="178">
        <v>-0.6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980</v>
      </c>
      <c r="G29" s="16">
        <f>'[3]30'!G31</f>
        <v>0</v>
      </c>
      <c r="H29" s="17">
        <f t="shared" si="27"/>
        <v>1300</v>
      </c>
      <c r="I29" s="15">
        <f>'[3]30'!J31</f>
        <v>-7.2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78">
        <v>-0.6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-0.6</v>
      </c>
      <c r="BD29" s="178">
        <v>-0.6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980</v>
      </c>
      <c r="G30" s="16">
        <f>'[3]30'!G32</f>
        <v>0</v>
      </c>
      <c r="H30" s="17">
        <f t="shared" si="27"/>
        <v>1300</v>
      </c>
      <c r="I30" s="15">
        <f>'[3]30'!J32</f>
        <v>-7.2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78">
        <v>-0.6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-0.6</v>
      </c>
      <c r="BD30" s="178">
        <v>-0.6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980</v>
      </c>
      <c r="G31" s="16">
        <f>'[3]30'!G33</f>
        <v>0</v>
      </c>
      <c r="H31" s="17">
        <f t="shared" si="27"/>
        <v>1300</v>
      </c>
      <c r="I31" s="15">
        <f>'[3]30'!J33</f>
        <v>-7.2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78">
        <v>-0.6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-0.6</v>
      </c>
      <c r="BD31" s="178">
        <v>-0.6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980</v>
      </c>
      <c r="G32" s="16">
        <f>'[3]30'!G34</f>
        <v>0</v>
      </c>
      <c r="H32" s="17">
        <f t="shared" si="27"/>
        <v>1300</v>
      </c>
      <c r="I32" s="15">
        <f>'[3]30'!J34</f>
        <v>-7.2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78">
        <v>-0.6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-0.6</v>
      </c>
      <c r="BD32" s="178">
        <v>-0.6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980</v>
      </c>
      <c r="G33" s="16">
        <f>'[3]30'!G35</f>
        <v>0</v>
      </c>
      <c r="H33" s="17">
        <f t="shared" si="27"/>
        <v>1300</v>
      </c>
      <c r="I33" s="15">
        <f>'[3]30'!J35</f>
        <v>-7.2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78">
        <v>-0.6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-0.6</v>
      </c>
      <c r="BD33" s="178">
        <v>-0.6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980</v>
      </c>
      <c r="G34" s="16">
        <f>'[3]30'!G36</f>
        <v>0</v>
      </c>
      <c r="H34" s="17">
        <f t="shared" si="27"/>
        <v>1300</v>
      </c>
      <c r="I34" s="15">
        <f>'[3]30'!J36</f>
        <v>-7.2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78">
        <v>-0.6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-0.6</v>
      </c>
      <c r="BD34" s="178">
        <v>-0.6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980</v>
      </c>
      <c r="G35" s="16">
        <f>'[3]30'!G37</f>
        <v>0</v>
      </c>
      <c r="H35" s="17">
        <f t="shared" si="27"/>
        <v>1300</v>
      </c>
      <c r="I35" s="15">
        <f>'[3]30'!J37</f>
        <v>-7.2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78">
        <v>-0.6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-0.6</v>
      </c>
      <c r="BD35" s="178">
        <v>-0.6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980</v>
      </c>
      <c r="G36" s="16">
        <f>'[3]30'!G38</f>
        <v>0</v>
      </c>
      <c r="H36" s="17">
        <f t="shared" si="27"/>
        <v>1300</v>
      </c>
      <c r="I36" s="15">
        <f>'[3]30'!J38</f>
        <v>-7.2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78">
        <v>-0.6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-0.6</v>
      </c>
      <c r="BD36" s="178">
        <v>-0.6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980</v>
      </c>
      <c r="G37" s="16">
        <f>'[3]30'!G39</f>
        <v>0</v>
      </c>
      <c r="H37" s="17">
        <f t="shared" si="27"/>
        <v>1300</v>
      </c>
      <c r="I37" s="15">
        <f>'[3]30'!J39</f>
        <v>-7.2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78">
        <v>-0.6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-0.6</v>
      </c>
      <c r="BD37" s="178">
        <v>-0.6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980</v>
      </c>
      <c r="G38" s="16">
        <f>'[3]30'!G40</f>
        <v>0</v>
      </c>
      <c r="H38" s="17">
        <f t="shared" si="27"/>
        <v>1300</v>
      </c>
      <c r="I38" s="15">
        <f>'[3]30'!J40</f>
        <v>-7.2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78">
        <v>-0.6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-0.6</v>
      </c>
      <c r="BD38" s="178">
        <v>-0.6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980</v>
      </c>
      <c r="G39" s="16">
        <f>'[3]30'!G41</f>
        <v>0</v>
      </c>
      <c r="H39" s="17">
        <f t="shared" si="27"/>
        <v>1300</v>
      </c>
      <c r="I39" s="15">
        <f>'[3]30'!J41</f>
        <v>-7.2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78">
        <v>-0.6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-0.6</v>
      </c>
      <c r="BD39" s="178">
        <v>-0.6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980</v>
      </c>
      <c r="G40" s="16">
        <f>'[3]30'!G42</f>
        <v>0</v>
      </c>
      <c r="H40" s="17">
        <f t="shared" si="27"/>
        <v>1300</v>
      </c>
      <c r="I40" s="15">
        <f>'[3]30'!J42</f>
        <v>-7.2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0</v>
      </c>
      <c r="AU40" s="8">
        <v>0</v>
      </c>
      <c r="AW40" s="178">
        <v>-0.6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-0.6</v>
      </c>
      <c r="BD40" s="178">
        <v>-0.6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40">
        <f t="shared" si="25"/>
        <v>0.6</v>
      </c>
      <c r="BQ40" s="140">
        <f t="shared" si="26"/>
        <v>0.6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980</v>
      </c>
      <c r="G41" s="16">
        <f>'[3]30'!G43</f>
        <v>0</v>
      </c>
      <c r="H41" s="17">
        <f t="shared" si="27"/>
        <v>1300</v>
      </c>
      <c r="I41" s="15">
        <f>'[3]30'!J43</f>
        <v>-7.2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0</v>
      </c>
      <c r="AU41" s="8">
        <v>0</v>
      </c>
      <c r="AW41" s="178">
        <v>-0.6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-0.6</v>
      </c>
      <c r="BD41" s="178">
        <v>-0.6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40">
        <f t="shared" si="25"/>
        <v>0.6</v>
      </c>
      <c r="BQ41" s="140">
        <f t="shared" si="26"/>
        <v>0.6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980</v>
      </c>
      <c r="G42" s="16">
        <f>'[3]30'!G44</f>
        <v>0</v>
      </c>
      <c r="H42" s="17">
        <f t="shared" si="27"/>
        <v>1300</v>
      </c>
      <c r="I42" s="15">
        <f>'[3]30'!J44</f>
        <v>-7.2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0</v>
      </c>
      <c r="AU42" s="8">
        <v>0</v>
      </c>
      <c r="AW42" s="178">
        <v>-0.6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-0.6</v>
      </c>
      <c r="BD42" s="178">
        <v>-0.6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40">
        <f t="shared" si="25"/>
        <v>0.6</v>
      </c>
      <c r="BQ42" s="140">
        <f t="shared" si="26"/>
        <v>0.6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960</v>
      </c>
      <c r="G43" s="16">
        <f>'[3]30'!G45</f>
        <v>0</v>
      </c>
      <c r="H43" s="17">
        <f t="shared" si="27"/>
        <v>1280</v>
      </c>
      <c r="I43" s="15">
        <f>'[3]30'!J45</f>
        <v>-7.2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-7.2</v>
      </c>
      <c r="P43" s="18">
        <f>frq!C43</f>
        <v>1</v>
      </c>
      <c r="Q43" s="15">
        <f t="shared" si="29"/>
        <v>-7.2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-7.2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-6.0000000000000009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-6.0000000000000009</v>
      </c>
      <c r="AT43" s="8">
        <v>0</v>
      </c>
      <c r="AU43" s="8">
        <v>0</v>
      </c>
      <c r="AW43" s="178">
        <v>-0.6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-0.6</v>
      </c>
      <c r="BD43" s="178">
        <v>-0.6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40">
        <f t="shared" si="25"/>
        <v>0.6</v>
      </c>
      <c r="BQ43" s="140">
        <f t="shared" si="26"/>
        <v>0.6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960</v>
      </c>
      <c r="G44" s="16">
        <f>'[3]30'!G46</f>
        <v>0</v>
      </c>
      <c r="H44" s="17">
        <f t="shared" si="27"/>
        <v>1280</v>
      </c>
      <c r="I44" s="15">
        <f>'[3]30'!J46</f>
        <v>-7.2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-7.2</v>
      </c>
      <c r="P44" s="18">
        <f>frq!C44</f>
        <v>1</v>
      </c>
      <c r="Q44" s="15">
        <f t="shared" si="29"/>
        <v>-7.2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-7.2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-6.0000000000000009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-6.0000000000000009</v>
      </c>
      <c r="AT44" s="8">
        <v>0</v>
      </c>
      <c r="AU44" s="8">
        <v>0</v>
      </c>
      <c r="AW44" s="178">
        <v>-0.6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-0.6</v>
      </c>
      <c r="BD44" s="178">
        <v>-0.6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40">
        <f t="shared" si="25"/>
        <v>0.6</v>
      </c>
      <c r="BQ44" s="140">
        <f t="shared" si="26"/>
        <v>0.6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960</v>
      </c>
      <c r="G45" s="16">
        <f>'[3]30'!G47</f>
        <v>0</v>
      </c>
      <c r="H45" s="17">
        <f t="shared" si="27"/>
        <v>1280</v>
      </c>
      <c r="I45" s="15">
        <f>'[3]30'!J47</f>
        <v>-7.2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-7.2</v>
      </c>
      <c r="P45" s="18">
        <f>frq!C45</f>
        <v>1</v>
      </c>
      <c r="Q45" s="15">
        <f t="shared" si="29"/>
        <v>-7.2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-7.2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-6.0000000000000009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-6.0000000000000009</v>
      </c>
      <c r="AT45" s="8">
        <v>0</v>
      </c>
      <c r="AU45" s="8">
        <v>0</v>
      </c>
      <c r="AW45" s="178">
        <v>-0.6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-0.6</v>
      </c>
      <c r="BD45" s="178">
        <v>-0.6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40">
        <f t="shared" si="25"/>
        <v>0.6</v>
      </c>
      <c r="BQ45" s="140">
        <f t="shared" si="26"/>
        <v>0.6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960</v>
      </c>
      <c r="G46" s="16">
        <f>'[3]30'!G48</f>
        <v>0</v>
      </c>
      <c r="H46" s="17">
        <f t="shared" si="27"/>
        <v>1280</v>
      </c>
      <c r="I46" s="15">
        <f>'[3]30'!J48</f>
        <v>-7.2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-7.2</v>
      </c>
      <c r="P46" s="18">
        <f>frq!C46</f>
        <v>1</v>
      </c>
      <c r="Q46" s="15">
        <f t="shared" si="29"/>
        <v>-7.2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-7.2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-6.0000000000000009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-6.0000000000000009</v>
      </c>
      <c r="AT46" s="8">
        <v>0</v>
      </c>
      <c r="AU46" s="8">
        <v>0</v>
      </c>
      <c r="AW46" s="178">
        <v>-0.6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-0.6</v>
      </c>
      <c r="BD46" s="178">
        <v>-0.6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40">
        <f t="shared" si="25"/>
        <v>0.6</v>
      </c>
      <c r="BQ46" s="140">
        <f t="shared" si="26"/>
        <v>0.6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960</v>
      </c>
      <c r="G47" s="16">
        <f>'[3]30'!G49</f>
        <v>0</v>
      </c>
      <c r="H47" s="17">
        <f t="shared" si="27"/>
        <v>1280</v>
      </c>
      <c r="I47" s="15">
        <f>'[3]30'!J49</f>
        <v>-7.2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-7.2</v>
      </c>
      <c r="P47" s="18">
        <f>frq!C47</f>
        <v>1</v>
      </c>
      <c r="Q47" s="15">
        <f t="shared" si="29"/>
        <v>-7.2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-7.2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-6.0000000000000009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-6.0000000000000009</v>
      </c>
      <c r="AT47" s="8">
        <v>0</v>
      </c>
      <c r="AU47" s="8">
        <v>0</v>
      </c>
      <c r="AW47" s="178">
        <v>-0.6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-0.6</v>
      </c>
      <c r="BD47" s="178">
        <v>-0.6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40">
        <f t="shared" si="25"/>
        <v>0.6</v>
      </c>
      <c r="BQ47" s="140">
        <f t="shared" si="26"/>
        <v>0.6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960</v>
      </c>
      <c r="G48" s="16">
        <f>'[3]30'!G50</f>
        <v>0</v>
      </c>
      <c r="H48" s="17">
        <f t="shared" si="27"/>
        <v>1280</v>
      </c>
      <c r="I48" s="15">
        <f>'[3]30'!J50</f>
        <v>-7.2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-7.2</v>
      </c>
      <c r="P48" s="18">
        <f>frq!C48</f>
        <v>1</v>
      </c>
      <c r="Q48" s="15">
        <f t="shared" si="29"/>
        <v>-7.2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-7.2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-6.0000000000000009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-6.0000000000000009</v>
      </c>
      <c r="AT48" s="8">
        <v>0</v>
      </c>
      <c r="AU48" s="8">
        <v>0</v>
      </c>
      <c r="AW48" s="178">
        <v>-0.6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-0.6</v>
      </c>
      <c r="BD48" s="178">
        <v>-0.6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40">
        <f t="shared" si="25"/>
        <v>0.6</v>
      </c>
      <c r="BQ48" s="140">
        <f t="shared" si="26"/>
        <v>0.6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960</v>
      </c>
      <c r="G49" s="16">
        <f>'[3]30'!G51</f>
        <v>0</v>
      </c>
      <c r="H49" s="17">
        <f t="shared" si="27"/>
        <v>1280</v>
      </c>
      <c r="I49" s="15">
        <f>'[3]30'!J51</f>
        <v>-4.8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-4.8</v>
      </c>
      <c r="P49" s="18">
        <f>frq!C49</f>
        <v>1</v>
      </c>
      <c r="Q49" s="15">
        <f t="shared" si="29"/>
        <v>-4.8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-4.8</v>
      </c>
      <c r="X49" s="8">
        <f t="shared" si="4"/>
        <v>-0.4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-0.4</v>
      </c>
      <c r="AE49" s="8">
        <f t="shared" si="11"/>
        <v>-0.4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-0.4</v>
      </c>
      <c r="AL49" s="8">
        <f t="shared" si="31"/>
        <v>-3.9999999999999996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-3.9999999999999996</v>
      </c>
      <c r="AT49" s="8">
        <v>0</v>
      </c>
      <c r="AU49" s="8">
        <v>0</v>
      </c>
      <c r="AW49" s="178">
        <v>-0.4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-0.4</v>
      </c>
      <c r="BD49" s="178">
        <v>-0.4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-0.4</v>
      </c>
      <c r="BL49" s="8">
        <f t="shared" si="21"/>
        <v>0</v>
      </c>
      <c r="BM49" s="8">
        <f t="shared" si="22"/>
        <v>0</v>
      </c>
      <c r="BN49" s="8">
        <f t="shared" si="23"/>
        <v>-0.4</v>
      </c>
      <c r="BO49" s="8">
        <f t="shared" si="24"/>
        <v>-0.4</v>
      </c>
      <c r="BP49" s="140">
        <f t="shared" si="25"/>
        <v>0.4</v>
      </c>
      <c r="BQ49" s="140">
        <f t="shared" si="26"/>
        <v>0.4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960</v>
      </c>
      <c r="G50" s="16">
        <f>'[3]30'!G52</f>
        <v>0</v>
      </c>
      <c r="H50" s="17">
        <f t="shared" si="27"/>
        <v>1280</v>
      </c>
      <c r="I50" s="15">
        <f>'[3]30'!J52</f>
        <v>-4.8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-4.8</v>
      </c>
      <c r="P50" s="18">
        <f>frq!C50</f>
        <v>1</v>
      </c>
      <c r="Q50" s="15">
        <f t="shared" si="29"/>
        <v>-4.8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-4.8</v>
      </c>
      <c r="X50" s="8">
        <f t="shared" si="4"/>
        <v>-0.4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-0.4</v>
      </c>
      <c r="AE50" s="8">
        <f t="shared" si="11"/>
        <v>-0.4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-0.4</v>
      </c>
      <c r="AL50" s="8">
        <f t="shared" si="31"/>
        <v>-3.9999999999999996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-3.9999999999999996</v>
      </c>
      <c r="AT50" s="8">
        <v>0</v>
      </c>
      <c r="AU50" s="8">
        <v>0</v>
      </c>
      <c r="AW50" s="178">
        <v>-0.4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-0.4</v>
      </c>
      <c r="BD50" s="178">
        <v>-0.4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-0.4</v>
      </c>
      <c r="BL50" s="8">
        <f t="shared" si="21"/>
        <v>0</v>
      </c>
      <c r="BM50" s="8">
        <f t="shared" si="22"/>
        <v>0</v>
      </c>
      <c r="BN50" s="8">
        <f t="shared" si="23"/>
        <v>-0.4</v>
      </c>
      <c r="BO50" s="8">
        <f t="shared" si="24"/>
        <v>-0.4</v>
      </c>
      <c r="BP50" s="140">
        <f t="shared" si="25"/>
        <v>0.4</v>
      </c>
      <c r="BQ50" s="140">
        <f t="shared" si="26"/>
        <v>0.4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960</v>
      </c>
      <c r="G51" s="16">
        <f>'[3]30'!G53</f>
        <v>0</v>
      </c>
      <c r="H51" s="17">
        <f t="shared" si="27"/>
        <v>1280</v>
      </c>
      <c r="I51" s="15">
        <f>'[3]30'!J53</f>
        <v>-4.8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-4.8</v>
      </c>
      <c r="P51" s="18">
        <f>frq!C51</f>
        <v>1</v>
      </c>
      <c r="Q51" s="15">
        <f t="shared" si="29"/>
        <v>-4.8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-4.8</v>
      </c>
      <c r="X51" s="8">
        <f t="shared" si="4"/>
        <v>-0.4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-0.4</v>
      </c>
      <c r="AE51" s="8">
        <f t="shared" si="11"/>
        <v>-0.4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-0.4</v>
      </c>
      <c r="AL51" s="8">
        <f t="shared" si="31"/>
        <v>-3.9999999999999996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-3.9999999999999996</v>
      </c>
      <c r="AT51" s="8">
        <v>0</v>
      </c>
      <c r="AU51" s="8">
        <v>0</v>
      </c>
      <c r="AW51" s="178">
        <v>-0.4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-0.4</v>
      </c>
      <c r="BD51" s="178">
        <v>-0.4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-0.4</v>
      </c>
      <c r="BL51" s="8">
        <f t="shared" si="21"/>
        <v>0</v>
      </c>
      <c r="BM51" s="8">
        <f t="shared" si="22"/>
        <v>0</v>
      </c>
      <c r="BN51" s="8">
        <f t="shared" si="23"/>
        <v>-0.4</v>
      </c>
      <c r="BO51" s="8">
        <f t="shared" si="24"/>
        <v>-0.4</v>
      </c>
      <c r="BP51" s="140">
        <f t="shared" si="25"/>
        <v>0.4</v>
      </c>
      <c r="BQ51" s="140">
        <f t="shared" si="26"/>
        <v>0.4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960</v>
      </c>
      <c r="G52" s="16">
        <f>'[3]30'!G54</f>
        <v>0</v>
      </c>
      <c r="H52" s="17">
        <f t="shared" si="27"/>
        <v>1280</v>
      </c>
      <c r="I52" s="15">
        <f>'[3]30'!J54</f>
        <v>-4.8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-4.8</v>
      </c>
      <c r="P52" s="18">
        <f>frq!C52</f>
        <v>1</v>
      </c>
      <c r="Q52" s="15">
        <f t="shared" si="29"/>
        <v>-4.8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-4.8</v>
      </c>
      <c r="X52" s="8">
        <f t="shared" si="4"/>
        <v>-0.4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-0.4</v>
      </c>
      <c r="AE52" s="8">
        <f t="shared" si="11"/>
        <v>-0.4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-0.4</v>
      </c>
      <c r="AL52" s="8">
        <f t="shared" si="31"/>
        <v>-3.9999999999999996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-3.9999999999999996</v>
      </c>
      <c r="AT52" s="8">
        <v>0</v>
      </c>
      <c r="AU52" s="8">
        <v>0</v>
      </c>
      <c r="AW52" s="178">
        <v>-0.4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-0.4</v>
      </c>
      <c r="BD52" s="178">
        <v>-0.4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-0.4</v>
      </c>
      <c r="BL52" s="8">
        <f t="shared" si="21"/>
        <v>0</v>
      </c>
      <c r="BM52" s="8">
        <f t="shared" si="22"/>
        <v>0</v>
      </c>
      <c r="BN52" s="8">
        <f t="shared" si="23"/>
        <v>-0.4</v>
      </c>
      <c r="BO52" s="8">
        <f t="shared" si="24"/>
        <v>-0.4</v>
      </c>
      <c r="BP52" s="140">
        <f t="shared" si="25"/>
        <v>0.4</v>
      </c>
      <c r="BQ52" s="140">
        <f t="shared" si="26"/>
        <v>0.4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960</v>
      </c>
      <c r="G53" s="16">
        <f>'[3]30'!G55</f>
        <v>0</v>
      </c>
      <c r="H53" s="17">
        <f t="shared" si="27"/>
        <v>1280</v>
      </c>
      <c r="I53" s="15">
        <f>'[3]30'!J55</f>
        <v>-4.8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-4.8</v>
      </c>
      <c r="P53" s="18">
        <f>frq!C53</f>
        <v>1</v>
      </c>
      <c r="Q53" s="15">
        <f t="shared" si="29"/>
        <v>-4.8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-4.8</v>
      </c>
      <c r="X53" s="8">
        <f t="shared" si="4"/>
        <v>-0.4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-0.4</v>
      </c>
      <c r="AE53" s="8">
        <f t="shared" si="11"/>
        <v>-0.4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-0.4</v>
      </c>
      <c r="AL53" s="8">
        <f t="shared" si="31"/>
        <v>-3.9999999999999996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-3.9999999999999996</v>
      </c>
      <c r="AT53" s="8">
        <v>0</v>
      </c>
      <c r="AU53" s="8">
        <v>0</v>
      </c>
      <c r="AW53" s="178">
        <v>-0.4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-0.4</v>
      </c>
      <c r="BD53" s="178">
        <v>-0.4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-0.4</v>
      </c>
      <c r="BL53" s="8">
        <f t="shared" si="21"/>
        <v>0</v>
      </c>
      <c r="BM53" s="8">
        <f t="shared" si="22"/>
        <v>0</v>
      </c>
      <c r="BN53" s="8">
        <f t="shared" si="23"/>
        <v>-0.4</v>
      </c>
      <c r="BO53" s="8">
        <f t="shared" si="24"/>
        <v>-0.4</v>
      </c>
      <c r="BP53" s="140">
        <f t="shared" si="25"/>
        <v>0.4</v>
      </c>
      <c r="BQ53" s="140">
        <f t="shared" si="26"/>
        <v>0.4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960</v>
      </c>
      <c r="G54" s="16">
        <f>'[3]30'!G56</f>
        <v>0</v>
      </c>
      <c r="H54" s="17">
        <f t="shared" si="27"/>
        <v>1280</v>
      </c>
      <c r="I54" s="15">
        <f>'[3]30'!J56</f>
        <v>-4.8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-4.8</v>
      </c>
      <c r="P54" s="18">
        <f>frq!C54</f>
        <v>1</v>
      </c>
      <c r="Q54" s="15">
        <f t="shared" si="29"/>
        <v>-4.8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-4.8</v>
      </c>
      <c r="X54" s="8">
        <f t="shared" si="4"/>
        <v>-0.4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-0.4</v>
      </c>
      <c r="AE54" s="8">
        <f t="shared" si="11"/>
        <v>-0.4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-0.4</v>
      </c>
      <c r="AL54" s="8">
        <f t="shared" si="31"/>
        <v>-3.9999999999999996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-3.9999999999999996</v>
      </c>
      <c r="AT54" s="8">
        <v>0</v>
      </c>
      <c r="AU54" s="8">
        <v>0</v>
      </c>
      <c r="AW54" s="178">
        <v>-0.4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-0.4</v>
      </c>
      <c r="BD54" s="178">
        <v>-0.4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-0.4</v>
      </c>
      <c r="BL54" s="8">
        <f t="shared" si="21"/>
        <v>0</v>
      </c>
      <c r="BM54" s="8">
        <f t="shared" si="22"/>
        <v>0</v>
      </c>
      <c r="BN54" s="8">
        <f t="shared" si="23"/>
        <v>-0.4</v>
      </c>
      <c r="BO54" s="8">
        <f t="shared" si="24"/>
        <v>-0.4</v>
      </c>
      <c r="BP54" s="140">
        <f t="shared" si="25"/>
        <v>0.4</v>
      </c>
      <c r="BQ54" s="140">
        <f t="shared" si="26"/>
        <v>0.4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960</v>
      </c>
      <c r="G55" s="16">
        <f>'[3]30'!G57</f>
        <v>0</v>
      </c>
      <c r="H55" s="17">
        <f t="shared" si="27"/>
        <v>1280</v>
      </c>
      <c r="I55" s="15">
        <f>'[3]30'!J57</f>
        <v>-4.8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-4.8</v>
      </c>
      <c r="P55" s="18">
        <f>frq!C55</f>
        <v>1</v>
      </c>
      <c r="Q55" s="15">
        <f t="shared" si="29"/>
        <v>-4.8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-4.8</v>
      </c>
      <c r="X55" s="8">
        <f t="shared" si="4"/>
        <v>-0.4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-0.4</v>
      </c>
      <c r="AE55" s="8">
        <f t="shared" si="11"/>
        <v>-0.4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-0.4</v>
      </c>
      <c r="AL55" s="8">
        <f t="shared" si="31"/>
        <v>-3.9999999999999996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-3.9999999999999996</v>
      </c>
      <c r="AT55" s="8">
        <v>0</v>
      </c>
      <c r="AU55" s="8">
        <v>0</v>
      </c>
      <c r="AW55" s="178">
        <v>-0.4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-0.4</v>
      </c>
      <c r="BD55" s="178">
        <v>-0.4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-0.4</v>
      </c>
      <c r="BL55" s="8">
        <f t="shared" si="21"/>
        <v>0</v>
      </c>
      <c r="BM55" s="8">
        <f t="shared" si="22"/>
        <v>0</v>
      </c>
      <c r="BN55" s="8">
        <f t="shared" si="23"/>
        <v>-0.4</v>
      </c>
      <c r="BO55" s="8">
        <f t="shared" si="24"/>
        <v>-0.4</v>
      </c>
      <c r="BP55" s="140">
        <f t="shared" si="25"/>
        <v>0.4</v>
      </c>
      <c r="BQ55" s="140">
        <f t="shared" si="26"/>
        <v>0.4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960</v>
      </c>
      <c r="G56" s="16">
        <f>'[3]30'!G58</f>
        <v>0</v>
      </c>
      <c r="H56" s="17">
        <f t="shared" si="27"/>
        <v>1280</v>
      </c>
      <c r="I56" s="15">
        <f>'[3]30'!J58</f>
        <v>-4.8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-4.8</v>
      </c>
      <c r="P56" s="18">
        <f>frq!C56</f>
        <v>1</v>
      </c>
      <c r="Q56" s="15">
        <f t="shared" si="29"/>
        <v>-4.8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-4.8</v>
      </c>
      <c r="X56" s="8">
        <f t="shared" si="4"/>
        <v>-0.4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-0.4</v>
      </c>
      <c r="AE56" s="8">
        <f t="shared" si="11"/>
        <v>-0.4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-0.4</v>
      </c>
      <c r="AL56" s="8">
        <f t="shared" si="31"/>
        <v>-3.9999999999999996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-3.9999999999999996</v>
      </c>
      <c r="AT56" s="8">
        <v>0</v>
      </c>
      <c r="AU56" s="8">
        <v>0</v>
      </c>
      <c r="AW56" s="178">
        <v>-0.4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-0.4</v>
      </c>
      <c r="BD56" s="178">
        <v>-0.4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-0.4</v>
      </c>
      <c r="BL56" s="8">
        <f t="shared" si="21"/>
        <v>0</v>
      </c>
      <c r="BM56" s="8">
        <f t="shared" si="22"/>
        <v>0</v>
      </c>
      <c r="BN56" s="8">
        <f t="shared" si="23"/>
        <v>-0.4</v>
      </c>
      <c r="BO56" s="8">
        <f t="shared" si="24"/>
        <v>-0.4</v>
      </c>
      <c r="BP56" s="140">
        <f t="shared" si="25"/>
        <v>0.4</v>
      </c>
      <c r="BQ56" s="140">
        <f t="shared" si="26"/>
        <v>0.4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960</v>
      </c>
      <c r="G57" s="16">
        <f>'[3]30'!G59</f>
        <v>0</v>
      </c>
      <c r="H57" s="17">
        <f t="shared" si="27"/>
        <v>1280</v>
      </c>
      <c r="I57" s="15">
        <f>'[3]30'!J59</f>
        <v>-4.8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-4.8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-4.8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-4.8</v>
      </c>
      <c r="X57" s="8">
        <f t="shared" si="4"/>
        <v>-0.4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-0.4</v>
      </c>
      <c r="AE57" s="8">
        <f t="shared" si="11"/>
        <v>-0.4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-0.4</v>
      </c>
      <c r="AL57" s="8">
        <f t="shared" si="31"/>
        <v>-3.9999999999999996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-3.9999999999999996</v>
      </c>
      <c r="AT57" s="8">
        <v>0</v>
      </c>
      <c r="AU57" s="8">
        <v>0</v>
      </c>
      <c r="AW57" s="178">
        <v>-0.4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-0.4</v>
      </c>
      <c r="BD57" s="178">
        <v>-0.4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-0.4</v>
      </c>
      <c r="BL57" s="8">
        <f t="shared" si="21"/>
        <v>0</v>
      </c>
      <c r="BM57" s="8">
        <f t="shared" si="22"/>
        <v>0</v>
      </c>
      <c r="BN57" s="8">
        <f t="shared" si="23"/>
        <v>-0.4</v>
      </c>
      <c r="BO57" s="8">
        <f t="shared" si="24"/>
        <v>-0.4</v>
      </c>
      <c r="BP57" s="140">
        <f t="shared" si="25"/>
        <v>0.4</v>
      </c>
      <c r="BQ57" s="140">
        <f t="shared" si="26"/>
        <v>0.4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960</v>
      </c>
      <c r="G58" s="16">
        <f>'[3]30'!G60</f>
        <v>0</v>
      </c>
      <c r="H58" s="17">
        <f t="shared" si="27"/>
        <v>1280</v>
      </c>
      <c r="I58" s="15">
        <f>'[3]30'!J60</f>
        <v>-4.8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-4.8</v>
      </c>
      <c r="P58" s="18">
        <f>frq!C58</f>
        <v>1</v>
      </c>
      <c r="Q58" s="15">
        <f t="shared" si="33"/>
        <v>-4.8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-4.8</v>
      </c>
      <c r="X58" s="8">
        <f t="shared" si="4"/>
        <v>-0.4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-0.4</v>
      </c>
      <c r="AE58" s="8">
        <f t="shared" si="11"/>
        <v>-0.4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-0.4</v>
      </c>
      <c r="AL58" s="8">
        <f t="shared" si="31"/>
        <v>-3.9999999999999996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-3.9999999999999996</v>
      </c>
      <c r="AT58" s="8">
        <v>0</v>
      </c>
      <c r="AU58" s="8">
        <v>0</v>
      </c>
      <c r="AW58" s="178">
        <v>-0.4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-0.4</v>
      </c>
      <c r="BD58" s="178">
        <v>-0.4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-0.4</v>
      </c>
      <c r="BL58" s="8">
        <f t="shared" si="21"/>
        <v>0</v>
      </c>
      <c r="BM58" s="8">
        <f t="shared" si="22"/>
        <v>0</v>
      </c>
      <c r="BN58" s="8">
        <f t="shared" si="23"/>
        <v>-0.4</v>
      </c>
      <c r="BO58" s="8">
        <f t="shared" si="24"/>
        <v>-0.4</v>
      </c>
      <c r="BP58" s="140">
        <f t="shared" si="25"/>
        <v>0.4</v>
      </c>
      <c r="BQ58" s="140">
        <f t="shared" si="26"/>
        <v>0.4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960</v>
      </c>
      <c r="G59" s="16">
        <f>'[3]30'!G61</f>
        <v>0</v>
      </c>
      <c r="H59" s="17">
        <f t="shared" si="27"/>
        <v>1280</v>
      </c>
      <c r="I59" s="15">
        <f>'[3]30'!J61</f>
        <v>-4.8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-4.8</v>
      </c>
      <c r="P59" s="18">
        <f>frq!C59</f>
        <v>1</v>
      </c>
      <c r="Q59" s="15">
        <f t="shared" si="33"/>
        <v>-4.8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-4.8</v>
      </c>
      <c r="X59" s="8">
        <f t="shared" si="4"/>
        <v>-0.4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-0.4</v>
      </c>
      <c r="AE59" s="8">
        <f t="shared" si="11"/>
        <v>-0.4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-0.4</v>
      </c>
      <c r="AL59" s="8">
        <f t="shared" si="31"/>
        <v>-3.9999999999999996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-3.9999999999999996</v>
      </c>
      <c r="AT59" s="8">
        <v>0</v>
      </c>
      <c r="AU59" s="8">
        <v>0</v>
      </c>
      <c r="AW59" s="178">
        <v>-0.4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-0.4</v>
      </c>
      <c r="BD59" s="178">
        <v>-0.4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-0.4</v>
      </c>
      <c r="BL59" s="8">
        <f t="shared" si="21"/>
        <v>0</v>
      </c>
      <c r="BM59" s="8">
        <f t="shared" si="22"/>
        <v>0</v>
      </c>
      <c r="BN59" s="8">
        <f t="shared" si="23"/>
        <v>-0.4</v>
      </c>
      <c r="BO59" s="8">
        <f t="shared" si="24"/>
        <v>-0.4</v>
      </c>
      <c r="BP59" s="140">
        <f t="shared" si="25"/>
        <v>0.4</v>
      </c>
      <c r="BQ59" s="140">
        <f t="shared" si="26"/>
        <v>0.4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960</v>
      </c>
      <c r="G60" s="16">
        <f>'[3]30'!G62</f>
        <v>0</v>
      </c>
      <c r="H60" s="17">
        <f t="shared" si="27"/>
        <v>1280</v>
      </c>
      <c r="I60" s="15">
        <f>'[3]30'!J62</f>
        <v>-4.8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-4.8</v>
      </c>
      <c r="P60" s="18">
        <f>frq!C60</f>
        <v>1</v>
      </c>
      <c r="Q60" s="15">
        <f t="shared" si="33"/>
        <v>-4.8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-4.8</v>
      </c>
      <c r="X60" s="8">
        <f t="shared" si="4"/>
        <v>-0.4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-0.4</v>
      </c>
      <c r="AE60" s="8">
        <f t="shared" si="11"/>
        <v>-0.4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-0.4</v>
      </c>
      <c r="AL60" s="8">
        <f t="shared" si="31"/>
        <v>-3.9999999999999996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-3.9999999999999996</v>
      </c>
      <c r="AT60" s="8">
        <v>0</v>
      </c>
      <c r="AU60" s="8">
        <v>0</v>
      </c>
      <c r="AW60" s="178">
        <v>-0.4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-0.4</v>
      </c>
      <c r="BD60" s="178">
        <v>-0.4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-0.4</v>
      </c>
      <c r="BL60" s="8">
        <f t="shared" si="21"/>
        <v>0</v>
      </c>
      <c r="BM60" s="8">
        <f t="shared" si="22"/>
        <v>0</v>
      </c>
      <c r="BN60" s="8">
        <f t="shared" si="23"/>
        <v>-0.4</v>
      </c>
      <c r="BO60" s="8">
        <f t="shared" si="24"/>
        <v>-0.4</v>
      </c>
      <c r="BP60" s="140">
        <f t="shared" si="25"/>
        <v>0.4</v>
      </c>
      <c r="BQ60" s="140">
        <f t="shared" si="26"/>
        <v>0.4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960</v>
      </c>
      <c r="G61" s="16">
        <f>'[3]30'!G63</f>
        <v>0</v>
      </c>
      <c r="H61" s="17">
        <f t="shared" si="27"/>
        <v>1280</v>
      </c>
      <c r="I61" s="15">
        <f>'[3]30'!J63</f>
        <v>-4.8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-4.8</v>
      </c>
      <c r="P61" s="18">
        <f>frq!C61</f>
        <v>1</v>
      </c>
      <c r="Q61" s="15">
        <f t="shared" si="33"/>
        <v>-4.8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-4.8</v>
      </c>
      <c r="X61" s="8">
        <f t="shared" si="4"/>
        <v>-0.4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-0.4</v>
      </c>
      <c r="AE61" s="8">
        <f t="shared" si="11"/>
        <v>-0.4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-0.4</v>
      </c>
      <c r="AL61" s="8">
        <f t="shared" si="31"/>
        <v>-3.9999999999999996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-3.9999999999999996</v>
      </c>
      <c r="AT61" s="8">
        <v>0</v>
      </c>
      <c r="AU61" s="8">
        <v>0</v>
      </c>
      <c r="AW61" s="178">
        <v>-0.4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-0.4</v>
      </c>
      <c r="BD61" s="178">
        <v>-0.4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-0.4</v>
      </c>
      <c r="BL61" s="8">
        <f t="shared" si="21"/>
        <v>0</v>
      </c>
      <c r="BM61" s="8">
        <f t="shared" si="22"/>
        <v>0</v>
      </c>
      <c r="BN61" s="8">
        <f t="shared" si="23"/>
        <v>-0.4</v>
      </c>
      <c r="BO61" s="8">
        <f t="shared" si="24"/>
        <v>-0.4</v>
      </c>
      <c r="BP61" s="140">
        <f t="shared" si="25"/>
        <v>0.4</v>
      </c>
      <c r="BQ61" s="140">
        <f t="shared" si="26"/>
        <v>0.4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960</v>
      </c>
      <c r="G62" s="16">
        <f>'[3]30'!G64</f>
        <v>0</v>
      </c>
      <c r="H62" s="17">
        <f t="shared" si="27"/>
        <v>1280</v>
      </c>
      <c r="I62" s="15">
        <f>'[3]30'!J64</f>
        <v>-4.8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-4.8</v>
      </c>
      <c r="P62" s="18">
        <f>frq!C62</f>
        <v>1</v>
      </c>
      <c r="Q62" s="15">
        <f t="shared" si="33"/>
        <v>-4.8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-4.8</v>
      </c>
      <c r="X62" s="8">
        <f t="shared" si="4"/>
        <v>-0.4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-0.4</v>
      </c>
      <c r="AE62" s="8">
        <f t="shared" si="11"/>
        <v>-0.4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-0.4</v>
      </c>
      <c r="AL62" s="8">
        <f t="shared" ref="AL62:AN98" si="35">Q62-X62-AE62</f>
        <v>-3.9999999999999996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-3.9999999999999996</v>
      </c>
      <c r="AT62" s="8">
        <v>0</v>
      </c>
      <c r="AU62" s="8">
        <v>0</v>
      </c>
      <c r="AW62" s="178">
        <v>-0.4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-0.4</v>
      </c>
      <c r="BD62" s="178">
        <v>-0.4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-0.4</v>
      </c>
      <c r="BL62" s="8">
        <f t="shared" si="21"/>
        <v>0</v>
      </c>
      <c r="BM62" s="8">
        <f t="shared" si="22"/>
        <v>0</v>
      </c>
      <c r="BN62" s="8">
        <f t="shared" si="23"/>
        <v>-0.4</v>
      </c>
      <c r="BO62" s="8">
        <f t="shared" si="24"/>
        <v>-0.4</v>
      </c>
      <c r="BP62" s="140">
        <f t="shared" si="25"/>
        <v>0.4</v>
      </c>
      <c r="BQ62" s="140">
        <f t="shared" si="26"/>
        <v>0.4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960</v>
      </c>
      <c r="G63" s="16">
        <f>'[3]30'!G65</f>
        <v>0</v>
      </c>
      <c r="H63" s="17">
        <f t="shared" si="27"/>
        <v>1280</v>
      </c>
      <c r="I63" s="15">
        <f>'[3]30'!J65</f>
        <v>-4.8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-4.8</v>
      </c>
      <c r="P63" s="18">
        <f>frq!C63</f>
        <v>1</v>
      </c>
      <c r="Q63" s="15">
        <f t="shared" si="33"/>
        <v>-4.8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-4.8</v>
      </c>
      <c r="X63" s="8">
        <f t="shared" si="4"/>
        <v>-0.4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-0.4</v>
      </c>
      <c r="AE63" s="8">
        <f t="shared" si="11"/>
        <v>-0.4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-0.4</v>
      </c>
      <c r="AL63" s="8">
        <f t="shared" si="35"/>
        <v>-3.9999999999999996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-3.9999999999999996</v>
      </c>
      <c r="AT63" s="8">
        <v>0</v>
      </c>
      <c r="AU63" s="8">
        <v>0</v>
      </c>
      <c r="AW63" s="178">
        <v>-0.4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-0.4</v>
      </c>
      <c r="BD63" s="178">
        <v>-0.4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-0.4</v>
      </c>
      <c r="BL63" s="8">
        <f t="shared" si="21"/>
        <v>0</v>
      </c>
      <c r="BM63" s="8">
        <f t="shared" si="22"/>
        <v>0</v>
      </c>
      <c r="BN63" s="8">
        <f t="shared" si="23"/>
        <v>-0.4</v>
      </c>
      <c r="BO63" s="8">
        <f t="shared" si="24"/>
        <v>-0.4</v>
      </c>
      <c r="BP63" s="140">
        <f t="shared" si="25"/>
        <v>0.4</v>
      </c>
      <c r="BQ63" s="140">
        <f t="shared" si="26"/>
        <v>0.4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960</v>
      </c>
      <c r="G64" s="16">
        <f>'[3]30'!G66</f>
        <v>0</v>
      </c>
      <c r="H64" s="17">
        <f t="shared" si="27"/>
        <v>1280</v>
      </c>
      <c r="I64" s="15">
        <f>'[3]30'!J66</f>
        <v>-4.8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-4.8</v>
      </c>
      <c r="P64" s="18">
        <f>frq!C64</f>
        <v>1</v>
      </c>
      <c r="Q64" s="15">
        <f t="shared" si="33"/>
        <v>-4.8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-4.8</v>
      </c>
      <c r="X64" s="8">
        <f t="shared" si="4"/>
        <v>-0.4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-0.4</v>
      </c>
      <c r="AE64" s="8">
        <f t="shared" si="11"/>
        <v>-0.4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-0.4</v>
      </c>
      <c r="AL64" s="8">
        <f t="shared" si="35"/>
        <v>-3.9999999999999996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-3.9999999999999996</v>
      </c>
      <c r="AT64" s="8">
        <v>0</v>
      </c>
      <c r="AU64" s="8">
        <v>0</v>
      </c>
      <c r="AW64" s="178">
        <v>-0.4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-0.4</v>
      </c>
      <c r="BD64" s="178">
        <v>-0.4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-0.4</v>
      </c>
      <c r="BL64" s="8">
        <f t="shared" si="21"/>
        <v>0</v>
      </c>
      <c r="BM64" s="8">
        <f t="shared" si="22"/>
        <v>0</v>
      </c>
      <c r="BN64" s="8">
        <f t="shared" si="23"/>
        <v>-0.4</v>
      </c>
      <c r="BO64" s="8">
        <f t="shared" si="24"/>
        <v>-0.4</v>
      </c>
      <c r="BP64" s="140">
        <f t="shared" si="25"/>
        <v>0.4</v>
      </c>
      <c r="BQ64" s="140">
        <f t="shared" si="26"/>
        <v>0.4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960</v>
      </c>
      <c r="G65" s="16">
        <f>'[3]30'!G67</f>
        <v>0</v>
      </c>
      <c r="H65" s="17">
        <f t="shared" si="27"/>
        <v>1280</v>
      </c>
      <c r="I65" s="15">
        <f>'[3]30'!J67</f>
        <v>-4.8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-4.8</v>
      </c>
      <c r="P65" s="18">
        <f>frq!C65</f>
        <v>1</v>
      </c>
      <c r="Q65" s="15">
        <f t="shared" si="33"/>
        <v>-4.8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-4.8</v>
      </c>
      <c r="X65" s="8">
        <f t="shared" si="4"/>
        <v>-0.4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-0.4</v>
      </c>
      <c r="AE65" s="8">
        <f t="shared" si="11"/>
        <v>-0.4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-0.4</v>
      </c>
      <c r="AL65" s="8">
        <f t="shared" si="35"/>
        <v>-3.9999999999999996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-3.9999999999999996</v>
      </c>
      <c r="AT65" s="8">
        <v>0</v>
      </c>
      <c r="AU65" s="8">
        <v>0</v>
      </c>
      <c r="AW65" s="178">
        <v>-0.4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-0.4</v>
      </c>
      <c r="BD65" s="178">
        <v>-0.4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-0.4</v>
      </c>
      <c r="BL65" s="8">
        <f t="shared" si="21"/>
        <v>0</v>
      </c>
      <c r="BM65" s="8">
        <f t="shared" si="22"/>
        <v>0</v>
      </c>
      <c r="BN65" s="8">
        <f t="shared" si="23"/>
        <v>-0.4</v>
      </c>
      <c r="BO65" s="8">
        <f t="shared" si="24"/>
        <v>-0.4</v>
      </c>
      <c r="BP65" s="140">
        <f t="shared" si="25"/>
        <v>0.4</v>
      </c>
      <c r="BQ65" s="140">
        <f t="shared" si="26"/>
        <v>0.4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960</v>
      </c>
      <c r="G66" s="16">
        <f>'[3]30'!G68</f>
        <v>0</v>
      </c>
      <c r="H66" s="17">
        <f t="shared" si="27"/>
        <v>1280</v>
      </c>
      <c r="I66" s="15">
        <f>'[3]30'!J68</f>
        <v>-4.8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-4.8</v>
      </c>
      <c r="P66" s="18">
        <f>frq!C66</f>
        <v>1</v>
      </c>
      <c r="Q66" s="15">
        <f t="shared" si="33"/>
        <v>-4.8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-4.8</v>
      </c>
      <c r="X66" s="8">
        <f t="shared" si="4"/>
        <v>-0.4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-0.4</v>
      </c>
      <c r="AE66" s="8">
        <f t="shared" si="11"/>
        <v>-0.4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-0.4</v>
      </c>
      <c r="AL66" s="8">
        <f t="shared" si="35"/>
        <v>-3.9999999999999996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-3.9999999999999996</v>
      </c>
      <c r="AT66" s="8">
        <v>0</v>
      </c>
      <c r="AU66" s="8">
        <v>0</v>
      </c>
      <c r="AW66" s="178">
        <v>-0.4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-0.4</v>
      </c>
      <c r="BD66" s="178">
        <v>-0.4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-0.4</v>
      </c>
      <c r="BL66" s="8">
        <f t="shared" si="21"/>
        <v>0</v>
      </c>
      <c r="BM66" s="8">
        <f t="shared" si="22"/>
        <v>0</v>
      </c>
      <c r="BN66" s="8">
        <f t="shared" si="23"/>
        <v>-0.4</v>
      </c>
      <c r="BO66" s="8">
        <f t="shared" si="24"/>
        <v>-0.4</v>
      </c>
      <c r="BP66" s="140">
        <f t="shared" si="25"/>
        <v>0.4</v>
      </c>
      <c r="BQ66" s="140">
        <f t="shared" si="26"/>
        <v>0.4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960</v>
      </c>
      <c r="G67" s="16">
        <f>'[3]30'!G69</f>
        <v>0</v>
      </c>
      <c r="H67" s="17">
        <f t="shared" si="27"/>
        <v>1280</v>
      </c>
      <c r="I67" s="15">
        <f>'[3]30'!J69</f>
        <v>-4.8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-4.8</v>
      </c>
      <c r="P67" s="18">
        <f>frq!C67</f>
        <v>1</v>
      </c>
      <c r="Q67" s="15">
        <f t="shared" si="33"/>
        <v>-4.8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-4.8</v>
      </c>
      <c r="X67" s="8">
        <f t="shared" si="4"/>
        <v>-0.4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-0.4</v>
      </c>
      <c r="AE67" s="8">
        <f t="shared" si="11"/>
        <v>-0.4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-0.4</v>
      </c>
      <c r="AL67" s="8">
        <f t="shared" si="35"/>
        <v>-3.9999999999999996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-3.9999999999999996</v>
      </c>
      <c r="AT67" s="8">
        <v>0</v>
      </c>
      <c r="AU67" s="8">
        <v>0</v>
      </c>
      <c r="AW67" s="178">
        <v>-0.4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-0.4</v>
      </c>
      <c r="BD67" s="178">
        <v>-0.4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-0.4</v>
      </c>
      <c r="BL67" s="8">
        <f t="shared" si="21"/>
        <v>0</v>
      </c>
      <c r="BM67" s="8">
        <f t="shared" si="22"/>
        <v>0</v>
      </c>
      <c r="BN67" s="8">
        <f t="shared" si="23"/>
        <v>-0.4</v>
      </c>
      <c r="BO67" s="8">
        <f t="shared" si="24"/>
        <v>-0.4</v>
      </c>
      <c r="BP67" s="140">
        <f t="shared" si="25"/>
        <v>0.4</v>
      </c>
      <c r="BQ67" s="140">
        <f t="shared" si="26"/>
        <v>0.4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960</v>
      </c>
      <c r="G68" s="16">
        <f>'[3]30'!G70</f>
        <v>0</v>
      </c>
      <c r="H68" s="17">
        <f t="shared" si="27"/>
        <v>1280</v>
      </c>
      <c r="I68" s="15">
        <f>'[3]30'!J70</f>
        <v>-4.8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-4.8</v>
      </c>
      <c r="P68" s="18">
        <f>frq!C68</f>
        <v>1</v>
      </c>
      <c r="Q68" s="15">
        <f t="shared" si="33"/>
        <v>-4.8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-4.8</v>
      </c>
      <c r="X68" s="8">
        <f t="shared" ref="X68:X98" si="36">AW68</f>
        <v>-0.4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-0.4</v>
      </c>
      <c r="AE68" s="8">
        <f t="shared" ref="AE68:AE98" si="43">BD68</f>
        <v>-0.4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-0.4</v>
      </c>
      <c r="AL68" s="8">
        <f t="shared" si="35"/>
        <v>-3.9999999999999996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-3.9999999999999996</v>
      </c>
      <c r="AT68" s="8">
        <v>0</v>
      </c>
      <c r="AU68" s="8">
        <v>0</v>
      </c>
      <c r="AW68" s="178">
        <v>-0.4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-0.4</v>
      </c>
      <c r="BD68" s="178">
        <v>-0.4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-0.4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-0.4</v>
      </c>
      <c r="BO68" s="8">
        <f t="shared" ref="BO68:BO98" si="56">BJ68</f>
        <v>-0.4</v>
      </c>
      <c r="BP68" s="140">
        <f t="shared" ref="BP68:BP98" si="57">BL68-BN68</f>
        <v>0.4</v>
      </c>
      <c r="BQ68" s="140">
        <f t="shared" ref="BQ68:BQ98" si="58">BM68-BO68</f>
        <v>0.4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960</v>
      </c>
      <c r="G69" s="16">
        <f>'[3]30'!G71</f>
        <v>0</v>
      </c>
      <c r="H69" s="17">
        <f t="shared" ref="H69:H98" si="59">SUM(B69:G69)</f>
        <v>1280</v>
      </c>
      <c r="I69" s="15">
        <f>'[3]30'!J71</f>
        <v>-4.8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-4.8</v>
      </c>
      <c r="P69" s="18">
        <f>frq!C69</f>
        <v>1</v>
      </c>
      <c r="Q69" s="15">
        <f t="shared" si="33"/>
        <v>-4.8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-4.8</v>
      </c>
      <c r="X69" s="8">
        <f t="shared" si="36"/>
        <v>-0.4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-0.4</v>
      </c>
      <c r="AE69" s="8">
        <f t="shared" si="43"/>
        <v>-0.4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-0.4</v>
      </c>
      <c r="AL69" s="8">
        <f t="shared" si="35"/>
        <v>-3.9999999999999996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-3.9999999999999996</v>
      </c>
      <c r="AT69" s="8">
        <v>0</v>
      </c>
      <c r="AU69" s="8">
        <v>0</v>
      </c>
      <c r="AW69" s="178">
        <v>-0.4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-0.4</v>
      </c>
      <c r="BD69" s="178">
        <v>-0.4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-0.4</v>
      </c>
      <c r="BL69" s="8">
        <f t="shared" si="53"/>
        <v>0</v>
      </c>
      <c r="BM69" s="8">
        <f t="shared" si="54"/>
        <v>0</v>
      </c>
      <c r="BN69" s="8">
        <f t="shared" si="55"/>
        <v>-0.4</v>
      </c>
      <c r="BO69" s="8">
        <f t="shared" si="56"/>
        <v>-0.4</v>
      </c>
      <c r="BP69" s="140">
        <f t="shared" si="57"/>
        <v>0.4</v>
      </c>
      <c r="BQ69" s="140">
        <f t="shared" si="58"/>
        <v>0.4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960</v>
      </c>
      <c r="G70" s="16">
        <f>'[3]30'!G72</f>
        <v>0</v>
      </c>
      <c r="H70" s="17">
        <f t="shared" si="59"/>
        <v>1280</v>
      </c>
      <c r="I70" s="15">
        <f>'[3]30'!J72</f>
        <v>-4.8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-4.8</v>
      </c>
      <c r="P70" s="18">
        <f>frq!C70</f>
        <v>1</v>
      </c>
      <c r="Q70" s="15">
        <f t="shared" si="33"/>
        <v>-4.8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-4.8</v>
      </c>
      <c r="X70" s="8">
        <f t="shared" si="36"/>
        <v>-0.4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-0.4</v>
      </c>
      <c r="AE70" s="8">
        <f t="shared" si="43"/>
        <v>-0.4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-0.4</v>
      </c>
      <c r="AL70" s="8">
        <f t="shared" si="35"/>
        <v>-3.9999999999999996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-3.9999999999999996</v>
      </c>
      <c r="AT70" s="8">
        <v>0</v>
      </c>
      <c r="AU70" s="8">
        <v>0</v>
      </c>
      <c r="AW70" s="178">
        <v>-0.4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-0.4</v>
      </c>
      <c r="BD70" s="178">
        <v>-0.4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-0.4</v>
      </c>
      <c r="BL70" s="8">
        <f t="shared" si="53"/>
        <v>0</v>
      </c>
      <c r="BM70" s="8">
        <f t="shared" si="54"/>
        <v>0</v>
      </c>
      <c r="BN70" s="8">
        <f t="shared" si="55"/>
        <v>-0.4</v>
      </c>
      <c r="BO70" s="8">
        <f t="shared" si="56"/>
        <v>-0.4</v>
      </c>
      <c r="BP70" s="140">
        <f t="shared" si="57"/>
        <v>0.4</v>
      </c>
      <c r="BQ70" s="140">
        <f t="shared" si="58"/>
        <v>0.4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960</v>
      </c>
      <c r="G71" s="16">
        <f>'[3]30'!G73</f>
        <v>0</v>
      </c>
      <c r="H71" s="17">
        <f t="shared" si="59"/>
        <v>1280</v>
      </c>
      <c r="I71" s="15">
        <f>'[3]30'!J73</f>
        <v>-4.8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-4.8</v>
      </c>
      <c r="P71" s="18">
        <f>frq!C71</f>
        <v>1</v>
      </c>
      <c r="Q71" s="15">
        <f t="shared" si="33"/>
        <v>-4.8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-4.8</v>
      </c>
      <c r="X71" s="8">
        <f t="shared" si="36"/>
        <v>-0.4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-0.4</v>
      </c>
      <c r="AE71" s="8">
        <f t="shared" si="43"/>
        <v>-0.4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-0.4</v>
      </c>
      <c r="AL71" s="8">
        <f t="shared" si="35"/>
        <v>-3.9999999999999996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-3.9999999999999996</v>
      </c>
      <c r="AT71" s="8">
        <v>0</v>
      </c>
      <c r="AU71" s="8">
        <v>0</v>
      </c>
      <c r="AW71" s="178">
        <v>-0.4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-0.4</v>
      </c>
      <c r="BD71" s="178">
        <v>-0.4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-0.4</v>
      </c>
      <c r="BL71" s="8">
        <f t="shared" si="53"/>
        <v>0</v>
      </c>
      <c r="BM71" s="8">
        <f t="shared" si="54"/>
        <v>0</v>
      </c>
      <c r="BN71" s="8">
        <f t="shared" si="55"/>
        <v>-0.4</v>
      </c>
      <c r="BO71" s="8">
        <f t="shared" si="56"/>
        <v>-0.4</v>
      </c>
      <c r="BP71" s="140">
        <f t="shared" si="57"/>
        <v>0.4</v>
      </c>
      <c r="BQ71" s="140">
        <f t="shared" si="58"/>
        <v>0.4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960</v>
      </c>
      <c r="G72" s="16">
        <f>'[3]30'!G74</f>
        <v>0</v>
      </c>
      <c r="H72" s="17">
        <f t="shared" si="59"/>
        <v>1280</v>
      </c>
      <c r="I72" s="15">
        <f>'[3]30'!J74</f>
        <v>-4.8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-4.8</v>
      </c>
      <c r="P72" s="18">
        <f>frq!C72</f>
        <v>1</v>
      </c>
      <c r="Q72" s="15">
        <f t="shared" si="33"/>
        <v>-4.8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-4.8</v>
      </c>
      <c r="X72" s="8">
        <f t="shared" si="36"/>
        <v>-0.4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-0.4</v>
      </c>
      <c r="AE72" s="8">
        <f t="shared" si="43"/>
        <v>-0.4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-0.4</v>
      </c>
      <c r="AL72" s="8">
        <f t="shared" si="35"/>
        <v>-3.9999999999999996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-3.9999999999999996</v>
      </c>
      <c r="AT72" s="8">
        <v>0</v>
      </c>
      <c r="AU72" s="8">
        <v>0</v>
      </c>
      <c r="AW72" s="178">
        <v>-0.4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-0.4</v>
      </c>
      <c r="BD72" s="178">
        <v>-0.4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-0.4</v>
      </c>
      <c r="BL72" s="8">
        <f t="shared" si="53"/>
        <v>0</v>
      </c>
      <c r="BM72" s="8">
        <f t="shared" si="54"/>
        <v>0</v>
      </c>
      <c r="BN72" s="8">
        <f t="shared" si="55"/>
        <v>-0.4</v>
      </c>
      <c r="BO72" s="8">
        <f t="shared" si="56"/>
        <v>-0.4</v>
      </c>
      <c r="BP72" s="140">
        <f t="shared" si="57"/>
        <v>0.4</v>
      </c>
      <c r="BQ72" s="140">
        <f t="shared" si="58"/>
        <v>0.4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960</v>
      </c>
      <c r="G73" s="16">
        <f>'[3]30'!G75</f>
        <v>0</v>
      </c>
      <c r="H73" s="17">
        <f t="shared" si="59"/>
        <v>1280</v>
      </c>
      <c r="I73" s="15">
        <f>'[3]30'!J75</f>
        <v>-4.8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-4.8</v>
      </c>
      <c r="P73" s="18">
        <f>frq!C73</f>
        <v>1</v>
      </c>
      <c r="Q73" s="15">
        <f t="shared" si="33"/>
        <v>-4.8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-4.8</v>
      </c>
      <c r="X73" s="8">
        <f t="shared" si="36"/>
        <v>-0.4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-0.4</v>
      </c>
      <c r="AE73" s="8">
        <f t="shared" si="43"/>
        <v>-0.4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-0.4</v>
      </c>
      <c r="AL73" s="8">
        <f t="shared" si="35"/>
        <v>-3.9999999999999996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-3.9999999999999996</v>
      </c>
      <c r="AT73" s="8">
        <v>0</v>
      </c>
      <c r="AU73" s="8">
        <v>0</v>
      </c>
      <c r="AW73" s="178">
        <v>-0.4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-0.4</v>
      </c>
      <c r="BD73" s="178">
        <v>-0.4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-0.4</v>
      </c>
      <c r="BL73" s="8">
        <f t="shared" si="53"/>
        <v>0</v>
      </c>
      <c r="BM73" s="8">
        <f t="shared" si="54"/>
        <v>0</v>
      </c>
      <c r="BN73" s="8">
        <f t="shared" si="55"/>
        <v>-0.4</v>
      </c>
      <c r="BO73" s="8">
        <f t="shared" si="56"/>
        <v>-0.4</v>
      </c>
      <c r="BP73" s="140">
        <f t="shared" si="57"/>
        <v>0.4</v>
      </c>
      <c r="BQ73" s="140">
        <f t="shared" si="58"/>
        <v>0.4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960</v>
      </c>
      <c r="G74" s="16">
        <f>'[3]30'!G76</f>
        <v>0</v>
      </c>
      <c r="H74" s="17">
        <f t="shared" si="59"/>
        <v>1280</v>
      </c>
      <c r="I74" s="15">
        <f>'[3]30'!J76</f>
        <v>-4.8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-4.8</v>
      </c>
      <c r="P74" s="18">
        <f>frq!C74</f>
        <v>1</v>
      </c>
      <c r="Q74" s="15">
        <f t="shared" si="33"/>
        <v>-4.8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-4.8</v>
      </c>
      <c r="X74" s="8">
        <f t="shared" si="36"/>
        <v>-0.4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-0.4</v>
      </c>
      <c r="AE74" s="8">
        <f t="shared" si="43"/>
        <v>-0.4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-0.4</v>
      </c>
      <c r="AL74" s="8">
        <f t="shared" si="35"/>
        <v>-3.9999999999999996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-3.9999999999999996</v>
      </c>
      <c r="AT74" s="8">
        <v>0</v>
      </c>
      <c r="AU74" s="8">
        <v>0</v>
      </c>
      <c r="AW74" s="178">
        <v>-0.4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-0.4</v>
      </c>
      <c r="BD74" s="178">
        <v>-0.4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-0.4</v>
      </c>
      <c r="BL74" s="8">
        <f t="shared" si="53"/>
        <v>0</v>
      </c>
      <c r="BM74" s="8">
        <f t="shared" si="54"/>
        <v>0</v>
      </c>
      <c r="BN74" s="8">
        <f t="shared" si="55"/>
        <v>-0.4</v>
      </c>
      <c r="BO74" s="8">
        <f t="shared" si="56"/>
        <v>-0.4</v>
      </c>
      <c r="BP74" s="140">
        <f t="shared" si="57"/>
        <v>0.4</v>
      </c>
      <c r="BQ74" s="140">
        <f t="shared" si="58"/>
        <v>0.4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980</v>
      </c>
      <c r="G75" s="16">
        <f>'[3]30'!G77</f>
        <v>0</v>
      </c>
      <c r="H75" s="17">
        <f t="shared" si="59"/>
        <v>1300</v>
      </c>
      <c r="I75" s="15">
        <f>'[3]30'!J77</f>
        <v>-4.8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-4.8</v>
      </c>
      <c r="P75" s="18">
        <f>frq!C75</f>
        <v>1</v>
      </c>
      <c r="Q75" s="15">
        <f t="shared" si="33"/>
        <v>-4.8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-4.8</v>
      </c>
      <c r="X75" s="8">
        <f t="shared" si="36"/>
        <v>-0.4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-0.4</v>
      </c>
      <c r="AE75" s="8">
        <f t="shared" si="43"/>
        <v>-0.4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-0.4</v>
      </c>
      <c r="AL75" s="8">
        <f t="shared" si="35"/>
        <v>-3.9999999999999996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-3.9999999999999996</v>
      </c>
      <c r="AT75" s="8">
        <v>0</v>
      </c>
      <c r="AU75" s="8">
        <v>0</v>
      </c>
      <c r="AW75" s="178">
        <v>-0.4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-0.4</v>
      </c>
      <c r="BD75" s="178">
        <v>-0.4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-0.4</v>
      </c>
      <c r="BL75" s="8">
        <f t="shared" si="53"/>
        <v>0</v>
      </c>
      <c r="BM75" s="8">
        <f t="shared" si="54"/>
        <v>0</v>
      </c>
      <c r="BN75" s="8">
        <f t="shared" si="55"/>
        <v>-0.4</v>
      </c>
      <c r="BO75" s="8">
        <f t="shared" si="56"/>
        <v>-0.4</v>
      </c>
      <c r="BP75" s="140">
        <f t="shared" si="57"/>
        <v>0.4</v>
      </c>
      <c r="BQ75" s="140">
        <f t="shared" si="58"/>
        <v>0.4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980</v>
      </c>
      <c r="G76" s="16">
        <f>'[3]30'!G78</f>
        <v>0</v>
      </c>
      <c r="H76" s="17">
        <f t="shared" si="59"/>
        <v>1300</v>
      </c>
      <c r="I76" s="15">
        <f>'[3]30'!J78</f>
        <v>-4.8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-4.8</v>
      </c>
      <c r="P76" s="18">
        <f>frq!C76</f>
        <v>1</v>
      </c>
      <c r="Q76" s="15">
        <f t="shared" si="33"/>
        <v>-4.8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-4.8</v>
      </c>
      <c r="X76" s="8">
        <f t="shared" si="36"/>
        <v>-0.4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-0.4</v>
      </c>
      <c r="AE76" s="8">
        <f t="shared" si="43"/>
        <v>-0.4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-0.4</v>
      </c>
      <c r="AL76" s="8">
        <f t="shared" si="35"/>
        <v>-3.9999999999999996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-3.9999999999999996</v>
      </c>
      <c r="AT76" s="8">
        <v>0</v>
      </c>
      <c r="AU76" s="8">
        <v>0</v>
      </c>
      <c r="AW76" s="178">
        <v>-0.4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-0.4</v>
      </c>
      <c r="BD76" s="178">
        <v>-0.4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-0.4</v>
      </c>
      <c r="BL76" s="8">
        <f t="shared" si="53"/>
        <v>0</v>
      </c>
      <c r="BM76" s="8">
        <f t="shared" si="54"/>
        <v>0</v>
      </c>
      <c r="BN76" s="8">
        <f t="shared" si="55"/>
        <v>-0.4</v>
      </c>
      <c r="BO76" s="8">
        <f t="shared" si="56"/>
        <v>-0.4</v>
      </c>
      <c r="BP76" s="140">
        <f t="shared" si="57"/>
        <v>0.4</v>
      </c>
      <c r="BQ76" s="140">
        <f t="shared" si="58"/>
        <v>0.4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980</v>
      </c>
      <c r="G77" s="16">
        <f>'[3]30'!G79</f>
        <v>0</v>
      </c>
      <c r="H77" s="17">
        <f t="shared" si="59"/>
        <v>1300</v>
      </c>
      <c r="I77" s="15">
        <f>'[3]30'!J79</f>
        <v>-4.8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-4.8</v>
      </c>
      <c r="P77" s="18">
        <f>frq!C77</f>
        <v>1</v>
      </c>
      <c r="Q77" s="15">
        <f t="shared" si="33"/>
        <v>-4.8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-4.8</v>
      </c>
      <c r="X77" s="8">
        <f t="shared" si="36"/>
        <v>-0.4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-0.4</v>
      </c>
      <c r="AE77" s="8">
        <f t="shared" si="43"/>
        <v>-0.4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-0.4</v>
      </c>
      <c r="AL77" s="8">
        <f t="shared" si="35"/>
        <v>-3.9999999999999996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-3.9999999999999996</v>
      </c>
      <c r="AT77" s="8">
        <v>0</v>
      </c>
      <c r="AU77" s="8">
        <v>0</v>
      </c>
      <c r="AW77" s="178">
        <v>-0.4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-0.4</v>
      </c>
      <c r="BD77" s="178">
        <v>-0.4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-0.4</v>
      </c>
      <c r="BL77" s="8">
        <f t="shared" si="53"/>
        <v>0</v>
      </c>
      <c r="BM77" s="8">
        <f t="shared" si="54"/>
        <v>0</v>
      </c>
      <c r="BN77" s="8">
        <f t="shared" si="55"/>
        <v>-0.4</v>
      </c>
      <c r="BO77" s="8">
        <f t="shared" si="56"/>
        <v>-0.4</v>
      </c>
      <c r="BP77" s="140">
        <f t="shared" si="57"/>
        <v>0.4</v>
      </c>
      <c r="BQ77" s="140">
        <f t="shared" si="58"/>
        <v>0.4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980</v>
      </c>
      <c r="G78" s="16">
        <f>'[3]30'!G80</f>
        <v>0</v>
      </c>
      <c r="H78" s="17">
        <f t="shared" si="59"/>
        <v>1300</v>
      </c>
      <c r="I78" s="15">
        <f>'[3]30'!J80</f>
        <v>-4.8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-4.8</v>
      </c>
      <c r="P78" s="18">
        <f>frq!C78</f>
        <v>1</v>
      </c>
      <c r="Q78" s="15">
        <f t="shared" si="33"/>
        <v>-4.8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-4.8</v>
      </c>
      <c r="X78" s="8">
        <f t="shared" si="36"/>
        <v>-0.4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-0.4</v>
      </c>
      <c r="AE78" s="8">
        <f t="shared" si="43"/>
        <v>-0.4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-0.4</v>
      </c>
      <c r="AL78" s="8">
        <f t="shared" si="35"/>
        <v>-3.9999999999999996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-3.9999999999999996</v>
      </c>
      <c r="AT78" s="8">
        <v>0</v>
      </c>
      <c r="AU78" s="8">
        <v>0</v>
      </c>
      <c r="AW78" s="178">
        <v>-0.4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-0.4</v>
      </c>
      <c r="BD78" s="178">
        <v>-0.4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-0.4</v>
      </c>
      <c r="BL78" s="8">
        <f t="shared" si="53"/>
        <v>0</v>
      </c>
      <c r="BM78" s="8">
        <f t="shared" si="54"/>
        <v>0</v>
      </c>
      <c r="BN78" s="8">
        <f t="shared" si="55"/>
        <v>-0.4</v>
      </c>
      <c r="BO78" s="8">
        <f t="shared" si="56"/>
        <v>-0.4</v>
      </c>
      <c r="BP78" s="140">
        <f t="shared" si="57"/>
        <v>0.4</v>
      </c>
      <c r="BQ78" s="140">
        <f t="shared" si="58"/>
        <v>0.4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980</v>
      </c>
      <c r="G79" s="16">
        <f>'[3]30'!G81</f>
        <v>0</v>
      </c>
      <c r="H79" s="17">
        <f t="shared" si="59"/>
        <v>1300</v>
      </c>
      <c r="I79" s="15">
        <f>'[3]30'!J81</f>
        <v>-7.2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78">
        <v>-0.6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-0.6</v>
      </c>
      <c r="BD79" s="178">
        <v>-0.6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980</v>
      </c>
      <c r="G80" s="16">
        <f>'[3]30'!G82</f>
        <v>0</v>
      </c>
      <c r="H80" s="17">
        <f t="shared" si="59"/>
        <v>1300</v>
      </c>
      <c r="I80" s="15">
        <f>'[3]30'!J82</f>
        <v>-7.2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78">
        <v>-0.6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-0.6</v>
      </c>
      <c r="BD80" s="178">
        <v>-0.6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980</v>
      </c>
      <c r="G81" s="16">
        <f>'[3]30'!G83</f>
        <v>0</v>
      </c>
      <c r="H81" s="17">
        <f t="shared" si="59"/>
        <v>1300</v>
      </c>
      <c r="I81" s="15">
        <f>'[3]30'!J83</f>
        <v>-7.2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78">
        <v>-0.6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-0.6</v>
      </c>
      <c r="BD81" s="178">
        <v>-0.6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980</v>
      </c>
      <c r="G82" s="16">
        <f>'[3]30'!G84</f>
        <v>0</v>
      </c>
      <c r="H82" s="17">
        <f t="shared" si="59"/>
        <v>1300</v>
      </c>
      <c r="I82" s="15">
        <f>'[3]30'!J84</f>
        <v>-7.2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78">
        <v>-0.6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-0.6</v>
      </c>
      <c r="BD82" s="178">
        <v>-0.6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980</v>
      </c>
      <c r="G83" s="16">
        <f>'[3]30'!G85</f>
        <v>0</v>
      </c>
      <c r="H83" s="17">
        <f t="shared" si="59"/>
        <v>1300</v>
      </c>
      <c r="I83" s="15">
        <f>'[3]30'!J85</f>
        <v>-7.2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78">
        <v>-0.6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-0.6</v>
      </c>
      <c r="BD83" s="178">
        <v>-0.6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980</v>
      </c>
      <c r="G84" s="16">
        <f>'[3]30'!G86</f>
        <v>0</v>
      </c>
      <c r="H84" s="17">
        <f t="shared" si="59"/>
        <v>1300</v>
      </c>
      <c r="I84" s="15">
        <f>'[3]30'!J86</f>
        <v>-7.2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78">
        <v>-0.6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-0.6</v>
      </c>
      <c r="BD84" s="178">
        <v>-0.6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980</v>
      </c>
      <c r="G85" s="16">
        <f>'[3]30'!G87</f>
        <v>0</v>
      </c>
      <c r="H85" s="17">
        <f t="shared" si="59"/>
        <v>1300</v>
      </c>
      <c r="I85" s="15">
        <f>'[3]30'!J87</f>
        <v>-7.2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78">
        <v>-0.6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-0.6</v>
      </c>
      <c r="BD85" s="178">
        <v>-0.6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980</v>
      </c>
      <c r="G86" s="16">
        <f>'[3]30'!G88</f>
        <v>0</v>
      </c>
      <c r="H86" s="17">
        <f t="shared" si="59"/>
        <v>1300</v>
      </c>
      <c r="I86" s="15">
        <f>'[3]30'!J88</f>
        <v>-7.2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78">
        <v>-0.6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-0.6</v>
      </c>
      <c r="BD86" s="178">
        <v>-0.6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980</v>
      </c>
      <c r="G87" s="16">
        <f>'[3]30'!G89</f>
        <v>0</v>
      </c>
      <c r="H87" s="17">
        <f t="shared" si="59"/>
        <v>1300</v>
      </c>
      <c r="I87" s="15">
        <f>'[3]30'!J89</f>
        <v>-7.2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78">
        <v>-0.6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-0.6</v>
      </c>
      <c r="BD87" s="178">
        <v>-0.6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980</v>
      </c>
      <c r="G88" s="16">
        <f>'[3]30'!G90</f>
        <v>0</v>
      </c>
      <c r="H88" s="17">
        <f t="shared" si="59"/>
        <v>1300</v>
      </c>
      <c r="I88" s="15">
        <f>'[3]30'!J90</f>
        <v>-7.2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W88" s="178">
        <v>-0.6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-0.6</v>
      </c>
      <c r="BD88" s="178">
        <v>-0.6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980</v>
      </c>
      <c r="G89" s="16">
        <f>'[3]30'!G91</f>
        <v>0</v>
      </c>
      <c r="H89" s="17">
        <f t="shared" si="59"/>
        <v>1300</v>
      </c>
      <c r="I89" s="15">
        <f>'[3]30'!J91</f>
        <v>-7.2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W89" s="178">
        <v>-0.6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-0.6</v>
      </c>
      <c r="BD89" s="178">
        <v>-0.6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980</v>
      </c>
      <c r="G90" s="16">
        <f>'[3]30'!G92</f>
        <v>0</v>
      </c>
      <c r="H90" s="17">
        <f t="shared" si="59"/>
        <v>1300</v>
      </c>
      <c r="I90" s="15">
        <f>'[3]30'!J92</f>
        <v>-7.2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W90" s="178">
        <v>-0.6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-0.6</v>
      </c>
      <c r="BD90" s="178">
        <v>-0.6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980</v>
      </c>
      <c r="G91" s="16">
        <f>'[3]30'!G93</f>
        <v>0</v>
      </c>
      <c r="H91" s="17">
        <f t="shared" si="59"/>
        <v>1300</v>
      </c>
      <c r="I91" s="15">
        <f>'[3]30'!J93</f>
        <v>-7.2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W91" s="178">
        <v>-0.6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-0.6</v>
      </c>
      <c r="BD91" s="178">
        <v>-0.6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980</v>
      </c>
      <c r="G92" s="16">
        <f>'[3]30'!G94</f>
        <v>0</v>
      </c>
      <c r="H92" s="17">
        <f t="shared" si="59"/>
        <v>1300</v>
      </c>
      <c r="I92" s="15">
        <f>'[3]30'!J94</f>
        <v>-7.2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W92" s="178">
        <v>-0.6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-0.6</v>
      </c>
      <c r="BD92" s="178">
        <v>-0.6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980</v>
      </c>
      <c r="G93" s="16">
        <f>'[3]30'!G95</f>
        <v>0</v>
      </c>
      <c r="H93" s="17">
        <f t="shared" si="59"/>
        <v>1300</v>
      </c>
      <c r="I93" s="15">
        <f>'[3]30'!J95</f>
        <v>-7.2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W93" s="178">
        <v>-0.6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-0.6</v>
      </c>
      <c r="BD93" s="178">
        <v>-0.6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980</v>
      </c>
      <c r="G94" s="16">
        <f>'[3]30'!G96</f>
        <v>0</v>
      </c>
      <c r="H94" s="17">
        <f t="shared" si="59"/>
        <v>1300</v>
      </c>
      <c r="I94" s="15">
        <f>'[3]30'!J96</f>
        <v>-7.2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W94" s="178">
        <v>-0.6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-0.6</v>
      </c>
      <c r="BD94" s="178">
        <v>-0.6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980</v>
      </c>
      <c r="G95" s="16">
        <f>'[3]30'!G97</f>
        <v>0</v>
      </c>
      <c r="H95" s="17">
        <f t="shared" si="59"/>
        <v>1300</v>
      </c>
      <c r="I95" s="15">
        <f>'[3]30'!J97</f>
        <v>-7.2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W95" s="178">
        <v>-0.6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-0.6</v>
      </c>
      <c r="BD95" s="178">
        <v>-0.6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980</v>
      </c>
      <c r="G96" s="16">
        <f>'[3]30'!G98</f>
        <v>0</v>
      </c>
      <c r="H96" s="17">
        <f t="shared" si="59"/>
        <v>1300</v>
      </c>
      <c r="I96" s="15">
        <f>'[3]30'!J98</f>
        <v>-7.2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W96" s="178">
        <v>-0.6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-0.6</v>
      </c>
      <c r="BD96" s="178">
        <v>-0.6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980</v>
      </c>
      <c r="G97" s="16">
        <f>'[3]30'!G99</f>
        <v>0</v>
      </c>
      <c r="H97" s="17">
        <f t="shared" si="59"/>
        <v>1300</v>
      </c>
      <c r="I97" s="15">
        <f>'[3]30'!J99</f>
        <v>-7.2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W97" s="178">
        <v>-0.6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-0.6</v>
      </c>
      <c r="BD97" s="178">
        <v>-0.6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980</v>
      </c>
      <c r="G98" s="16">
        <f>'[3]30'!G100</f>
        <v>0</v>
      </c>
      <c r="H98" s="17">
        <f t="shared" si="59"/>
        <v>1300</v>
      </c>
      <c r="I98" s="15">
        <f>'[3]30'!J100</f>
        <v>-7.2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W98" s="178">
        <v>-0.6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-0.6</v>
      </c>
      <c r="BD98" s="178">
        <v>-0.6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-0.15480000000000016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-0.15480000000000016</v>
      </c>
      <c r="P99" s="15">
        <f t="shared" si="62"/>
        <v>2.4E-2</v>
      </c>
      <c r="Q99" s="15">
        <f t="shared" si="62"/>
        <v>-0.15480000000000016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-0.15480000000000016</v>
      </c>
      <c r="X99" s="15">
        <f t="shared" si="62"/>
        <v>-1.2900000000000002E-2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-1.2900000000000002E-2</v>
      </c>
      <c r="AE99" s="15">
        <f t="shared" si="62"/>
        <v>-1.2900000000000002E-2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-1.2900000000000002E-2</v>
      </c>
      <c r="AL99" s="15">
        <f t="shared" si="62"/>
        <v>-0.12900000000000003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-0.12900000000000003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-1.2900000000000002E-2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-1.2900000000000002E-2</v>
      </c>
      <c r="BD99" s="15">
        <f t="shared" si="62"/>
        <v>-1.2900000000000002E-2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-1.2900000000000002E-2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-1.2900000000000002E-2</v>
      </c>
      <c r="BO99" s="15">
        <f t="shared" si="63"/>
        <v>-1.2900000000000002E-2</v>
      </c>
      <c r="BP99" s="15">
        <f t="shared" si="63"/>
        <v>1.2900000000000002E-2</v>
      </c>
      <c r="BQ99" s="15">
        <f t="shared" si="63"/>
        <v>1.2900000000000002E-2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45107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45107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43</v>
      </c>
      <c r="J3">
        <f>BYPL_EOD!AE3+BYPL_EOD!AF3</f>
        <v>24.43</v>
      </c>
      <c r="K3">
        <f>MES_EOD!AE3+MES_EOD!AF3</f>
        <v>9.2100000000000009</v>
      </c>
      <c r="L3">
        <f>NDMC_EOD!AE3+NDMC_EOD!AF3</f>
        <v>46.05</v>
      </c>
      <c r="M3">
        <f>TPDDL_EOD!AE3+TPDDL_EOD!AF3</f>
        <v>29.31</v>
      </c>
      <c r="N3">
        <f t="shared" ref="N3:N66" si="0">SUM(I3:M3)</f>
        <v>152</v>
      </c>
      <c r="O3" s="112">
        <f t="shared" ref="O3:O66" si="1">G3-N3</f>
        <v>0</v>
      </c>
      <c r="P3">
        <v>43</v>
      </c>
      <c r="Q3">
        <v>24.43</v>
      </c>
      <c r="R3">
        <v>9.2100000000000009</v>
      </c>
      <c r="S3">
        <v>46.05</v>
      </c>
      <c r="T3">
        <v>29.31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43</v>
      </c>
      <c r="J4">
        <f>BYPL_EOD!AE4+BYPL_EOD!AF4</f>
        <v>24.43</v>
      </c>
      <c r="K4">
        <f>MES_EOD!AE4+MES_EOD!AF4</f>
        <v>9.2100000000000009</v>
      </c>
      <c r="L4">
        <f>NDMC_EOD!AE4+NDMC_EOD!AF4</f>
        <v>46.05</v>
      </c>
      <c r="M4">
        <f>TPDDL_EOD!AE4+TPDDL_EOD!AF4</f>
        <v>29.31</v>
      </c>
      <c r="N4">
        <f t="shared" si="0"/>
        <v>152</v>
      </c>
      <c r="O4" s="112">
        <f t="shared" si="1"/>
        <v>0</v>
      </c>
      <c r="P4">
        <v>43</v>
      </c>
      <c r="Q4">
        <v>24.43</v>
      </c>
      <c r="R4">
        <v>9.2100000000000009</v>
      </c>
      <c r="S4">
        <v>46.05</v>
      </c>
      <c r="T4">
        <v>29.31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43</v>
      </c>
      <c r="J5">
        <f>BYPL_EOD!AE5+BYPL_EOD!AF5</f>
        <v>24.43</v>
      </c>
      <c r="K5">
        <f>MES_EOD!AE5+MES_EOD!AF5</f>
        <v>9.2100000000000009</v>
      </c>
      <c r="L5">
        <f>NDMC_EOD!AE5+NDMC_EOD!AF5</f>
        <v>46.05</v>
      </c>
      <c r="M5">
        <f>TPDDL_EOD!AE5+TPDDL_EOD!AF5</f>
        <v>29.31</v>
      </c>
      <c r="N5">
        <f t="shared" si="0"/>
        <v>152</v>
      </c>
      <c r="O5" s="112">
        <f t="shared" si="1"/>
        <v>0</v>
      </c>
      <c r="P5">
        <v>43</v>
      </c>
      <c r="Q5">
        <v>24.43</v>
      </c>
      <c r="R5">
        <v>9.2100000000000009</v>
      </c>
      <c r="S5">
        <v>46.05</v>
      </c>
      <c r="T5">
        <v>29.31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43</v>
      </c>
      <c r="J6">
        <f>BYPL_EOD!AE6+BYPL_EOD!AF6</f>
        <v>24.43</v>
      </c>
      <c r="K6">
        <f>MES_EOD!AE6+MES_EOD!AF6</f>
        <v>9.2100000000000009</v>
      </c>
      <c r="L6">
        <f>NDMC_EOD!AE6+NDMC_EOD!AF6</f>
        <v>46.05</v>
      </c>
      <c r="M6">
        <f>TPDDL_EOD!AE6+TPDDL_EOD!AF6</f>
        <v>29.31</v>
      </c>
      <c r="N6">
        <f t="shared" si="0"/>
        <v>152</v>
      </c>
      <c r="O6" s="112">
        <f t="shared" si="1"/>
        <v>0</v>
      </c>
      <c r="P6">
        <v>43</v>
      </c>
      <c r="Q6">
        <v>24.43</v>
      </c>
      <c r="R6">
        <v>9.2100000000000009</v>
      </c>
      <c r="S6">
        <v>46.05</v>
      </c>
      <c r="T6">
        <v>29.31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43</v>
      </c>
      <c r="J7">
        <f>BYPL_EOD!AE7+BYPL_EOD!AF7</f>
        <v>24.43</v>
      </c>
      <c r="K7">
        <f>MES_EOD!AE7+MES_EOD!AF7</f>
        <v>9.2100000000000009</v>
      </c>
      <c r="L7">
        <f>NDMC_EOD!AE7+NDMC_EOD!AF7</f>
        <v>46.05</v>
      </c>
      <c r="M7">
        <f>TPDDL_EOD!AE7+TPDDL_EOD!AF7</f>
        <v>29.31</v>
      </c>
      <c r="N7">
        <f t="shared" si="0"/>
        <v>152</v>
      </c>
      <c r="O7" s="112">
        <f t="shared" si="1"/>
        <v>0</v>
      </c>
      <c r="P7">
        <v>43</v>
      </c>
      <c r="Q7">
        <v>24.43</v>
      </c>
      <c r="R7">
        <v>9.2100000000000009</v>
      </c>
      <c r="S7">
        <v>46.05</v>
      </c>
      <c r="T7">
        <v>29.31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43</v>
      </c>
      <c r="J8">
        <f>BYPL_EOD!AE8+BYPL_EOD!AF8</f>
        <v>24.43</v>
      </c>
      <c r="K8">
        <f>MES_EOD!AE8+MES_EOD!AF8</f>
        <v>9.2100000000000009</v>
      </c>
      <c r="L8">
        <f>NDMC_EOD!AE8+NDMC_EOD!AF8</f>
        <v>46.05</v>
      </c>
      <c r="M8">
        <f>TPDDL_EOD!AE8+TPDDL_EOD!AF8</f>
        <v>29.31</v>
      </c>
      <c r="N8">
        <f t="shared" si="0"/>
        <v>152</v>
      </c>
      <c r="O8" s="112">
        <f t="shared" si="1"/>
        <v>0</v>
      </c>
      <c r="P8">
        <v>43</v>
      </c>
      <c r="Q8">
        <v>24.43</v>
      </c>
      <c r="R8">
        <v>9.2100000000000009</v>
      </c>
      <c r="S8">
        <v>46.05</v>
      </c>
      <c r="T8">
        <v>29.31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12"/>
      <c r="I9">
        <f>BRPL_EOD!AE9+BRPL_EOD!AF9</f>
        <v>43</v>
      </c>
      <c r="J9">
        <f>BYPL_EOD!AE9+BYPL_EOD!AF9</f>
        <v>24.43</v>
      </c>
      <c r="K9">
        <f>MES_EOD!AE9+MES_EOD!AF9</f>
        <v>9.2100000000000009</v>
      </c>
      <c r="L9">
        <f>NDMC_EOD!AE9+NDMC_EOD!AF9</f>
        <v>46.05</v>
      </c>
      <c r="M9">
        <f>TPDDL_EOD!AE9+TPDDL_EOD!AF9</f>
        <v>29.31</v>
      </c>
      <c r="N9">
        <f t="shared" si="0"/>
        <v>152</v>
      </c>
      <c r="O9" s="112">
        <f t="shared" si="1"/>
        <v>0</v>
      </c>
      <c r="P9">
        <v>43</v>
      </c>
      <c r="Q9">
        <v>24.43</v>
      </c>
      <c r="R9">
        <v>9.2100000000000009</v>
      </c>
      <c r="S9">
        <v>46.05</v>
      </c>
      <c r="T9">
        <v>29.31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12"/>
      <c r="I10">
        <f>BRPL_EOD!AE10+BRPL_EOD!AF10</f>
        <v>43</v>
      </c>
      <c r="J10">
        <f>BYPL_EOD!AE10+BYPL_EOD!AF10</f>
        <v>24.43</v>
      </c>
      <c r="K10">
        <f>MES_EOD!AE10+MES_EOD!AF10</f>
        <v>9.2100000000000009</v>
      </c>
      <c r="L10">
        <f>NDMC_EOD!AE10+NDMC_EOD!AF10</f>
        <v>46.05</v>
      </c>
      <c r="M10">
        <f>TPDDL_EOD!AE10+TPDDL_EOD!AF10</f>
        <v>29.31</v>
      </c>
      <c r="N10">
        <f t="shared" si="0"/>
        <v>152</v>
      </c>
      <c r="O10" s="112">
        <f t="shared" si="1"/>
        <v>0</v>
      </c>
      <c r="P10">
        <v>43</v>
      </c>
      <c r="Q10">
        <v>24.43</v>
      </c>
      <c r="R10">
        <v>9.2100000000000009</v>
      </c>
      <c r="S10">
        <v>46.05</v>
      </c>
      <c r="T10">
        <v>29.31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12"/>
      <c r="I11">
        <f>BRPL_EOD!AE11+BRPL_EOD!AF11</f>
        <v>43</v>
      </c>
      <c r="J11">
        <f>BYPL_EOD!AE11+BYPL_EOD!AF11</f>
        <v>24.43</v>
      </c>
      <c r="K11">
        <f>MES_EOD!AE11+MES_EOD!AF11</f>
        <v>9.2100000000000009</v>
      </c>
      <c r="L11">
        <f>NDMC_EOD!AE11+NDMC_EOD!AF11</f>
        <v>46.05</v>
      </c>
      <c r="M11">
        <f>TPDDL_EOD!AE11+TPDDL_EOD!AF11</f>
        <v>29.31</v>
      </c>
      <c r="N11">
        <f t="shared" si="0"/>
        <v>152</v>
      </c>
      <c r="O11" s="112">
        <f t="shared" si="1"/>
        <v>0</v>
      </c>
      <c r="P11">
        <v>43</v>
      </c>
      <c r="Q11">
        <v>24.43</v>
      </c>
      <c r="R11">
        <v>9.2100000000000009</v>
      </c>
      <c r="S11">
        <v>46.05</v>
      </c>
      <c r="T11">
        <v>29.31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12"/>
      <c r="I12">
        <f>BRPL_EOD!AE12+BRPL_EOD!AF12</f>
        <v>43</v>
      </c>
      <c r="J12">
        <f>BYPL_EOD!AE12+BYPL_EOD!AF12</f>
        <v>24.43</v>
      </c>
      <c r="K12">
        <f>MES_EOD!AE12+MES_EOD!AF12</f>
        <v>9.2100000000000009</v>
      </c>
      <c r="L12">
        <f>NDMC_EOD!AE12+NDMC_EOD!AF12</f>
        <v>46.05</v>
      </c>
      <c r="M12">
        <f>TPDDL_EOD!AE12+TPDDL_EOD!AF12</f>
        <v>29.31</v>
      </c>
      <c r="N12">
        <f t="shared" si="0"/>
        <v>152</v>
      </c>
      <c r="O12" s="112">
        <f t="shared" si="1"/>
        <v>0</v>
      </c>
      <c r="P12">
        <v>43</v>
      </c>
      <c r="Q12">
        <v>24.43</v>
      </c>
      <c r="R12">
        <v>9.2100000000000009</v>
      </c>
      <c r="S12">
        <v>46.05</v>
      </c>
      <c r="T12">
        <v>29.31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12"/>
      <c r="I13">
        <f>BRPL_EOD!AE13+BRPL_EOD!AF13</f>
        <v>43</v>
      </c>
      <c r="J13">
        <f>BYPL_EOD!AE13+BYPL_EOD!AF13</f>
        <v>24.43</v>
      </c>
      <c r="K13">
        <f>MES_EOD!AE13+MES_EOD!AF13</f>
        <v>9.2100000000000009</v>
      </c>
      <c r="L13">
        <f>NDMC_EOD!AE13+NDMC_EOD!AF13</f>
        <v>46.05</v>
      </c>
      <c r="M13">
        <f>TPDDL_EOD!AE13+TPDDL_EOD!AF13</f>
        <v>29.31</v>
      </c>
      <c r="N13">
        <f t="shared" si="0"/>
        <v>152</v>
      </c>
      <c r="O13" s="112">
        <f t="shared" si="1"/>
        <v>0</v>
      </c>
      <c r="P13">
        <v>43</v>
      </c>
      <c r="Q13">
        <v>24.43</v>
      </c>
      <c r="R13">
        <v>9.2100000000000009</v>
      </c>
      <c r="S13">
        <v>46.05</v>
      </c>
      <c r="T13">
        <v>29.31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12"/>
      <c r="I14">
        <f>BRPL_EOD!AE14+BRPL_EOD!AF14</f>
        <v>43</v>
      </c>
      <c r="J14">
        <f>BYPL_EOD!AE14+BYPL_EOD!AF14</f>
        <v>24.43</v>
      </c>
      <c r="K14">
        <f>MES_EOD!AE14+MES_EOD!AF14</f>
        <v>9.2100000000000009</v>
      </c>
      <c r="L14">
        <f>NDMC_EOD!AE14+NDMC_EOD!AF14</f>
        <v>46.05</v>
      </c>
      <c r="M14">
        <f>TPDDL_EOD!AE14+TPDDL_EOD!AF14</f>
        <v>29.31</v>
      </c>
      <c r="N14">
        <f t="shared" si="0"/>
        <v>152</v>
      </c>
      <c r="O14" s="112">
        <f t="shared" si="1"/>
        <v>0</v>
      </c>
      <c r="P14">
        <v>43</v>
      </c>
      <c r="Q14">
        <v>24.43</v>
      </c>
      <c r="R14">
        <v>9.2100000000000009</v>
      </c>
      <c r="S14">
        <v>46.05</v>
      </c>
      <c r="T14">
        <v>29.31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12"/>
      <c r="I15">
        <f>BRPL_EOD!AE15+BRPL_EOD!AF15</f>
        <v>43</v>
      </c>
      <c r="J15">
        <f>BYPL_EOD!AE15+BYPL_EOD!AF15</f>
        <v>24.43</v>
      </c>
      <c r="K15">
        <f>MES_EOD!AE15+MES_EOD!AF15</f>
        <v>9.2100000000000009</v>
      </c>
      <c r="L15">
        <f>NDMC_EOD!AE15+NDMC_EOD!AF15</f>
        <v>46.05</v>
      </c>
      <c r="M15">
        <f>TPDDL_EOD!AE15+TPDDL_EOD!AF15</f>
        <v>29.31</v>
      </c>
      <c r="N15">
        <f t="shared" si="0"/>
        <v>152</v>
      </c>
      <c r="O15" s="112">
        <f t="shared" si="1"/>
        <v>0</v>
      </c>
      <c r="P15">
        <v>43</v>
      </c>
      <c r="Q15">
        <v>24.43</v>
      </c>
      <c r="R15">
        <v>9.2100000000000009</v>
      </c>
      <c r="S15">
        <v>46.05</v>
      </c>
      <c r="T15">
        <v>29.31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12"/>
      <c r="I16">
        <f>BRPL_EOD!AE16+BRPL_EOD!AF16</f>
        <v>43</v>
      </c>
      <c r="J16">
        <f>BYPL_EOD!AE16+BYPL_EOD!AF16</f>
        <v>24.43</v>
      </c>
      <c r="K16">
        <f>MES_EOD!AE16+MES_EOD!AF16</f>
        <v>9.2100000000000009</v>
      </c>
      <c r="L16">
        <f>NDMC_EOD!AE16+NDMC_EOD!AF16</f>
        <v>46.05</v>
      </c>
      <c r="M16">
        <f>TPDDL_EOD!AE16+TPDDL_EOD!AF16</f>
        <v>29.31</v>
      </c>
      <c r="N16">
        <f t="shared" si="0"/>
        <v>152</v>
      </c>
      <c r="O16" s="112">
        <f t="shared" si="1"/>
        <v>0</v>
      </c>
      <c r="P16">
        <v>43</v>
      </c>
      <c r="Q16">
        <v>24.43</v>
      </c>
      <c r="R16">
        <v>9.2100000000000009</v>
      </c>
      <c r="S16">
        <v>46.05</v>
      </c>
      <c r="T16">
        <v>29.31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265</v>
      </c>
      <c r="G17">
        <f t="shared" si="5"/>
        <v>152</v>
      </c>
      <c r="H17" s="112"/>
      <c r="I17">
        <f>BRPL_EOD!AE17+BRPL_EOD!AF17</f>
        <v>43</v>
      </c>
      <c r="J17">
        <f>BYPL_EOD!AE17+BYPL_EOD!AF17</f>
        <v>24.43</v>
      </c>
      <c r="K17">
        <f>MES_EOD!AE17+MES_EOD!AF17</f>
        <v>9.2100000000000009</v>
      </c>
      <c r="L17">
        <f>NDMC_EOD!AE17+NDMC_EOD!AF17</f>
        <v>46.05</v>
      </c>
      <c r="M17">
        <f>TPDDL_EOD!AE17+TPDDL_EOD!AF17</f>
        <v>29.31</v>
      </c>
      <c r="N17">
        <f t="shared" si="0"/>
        <v>152</v>
      </c>
      <c r="O17" s="112">
        <f t="shared" si="1"/>
        <v>0</v>
      </c>
      <c r="P17">
        <v>43</v>
      </c>
      <c r="Q17">
        <v>24.43</v>
      </c>
      <c r="R17">
        <v>9.2100000000000009</v>
      </c>
      <c r="S17">
        <v>46.05</v>
      </c>
      <c r="T17">
        <v>29.31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12"/>
      <c r="I18">
        <f>BRPL_EOD!AE18+BRPL_EOD!AF18</f>
        <v>43</v>
      </c>
      <c r="J18">
        <f>BYPL_EOD!AE18+BYPL_EOD!AF18</f>
        <v>24.43</v>
      </c>
      <c r="K18">
        <f>MES_EOD!AE18+MES_EOD!AF18</f>
        <v>9.2100000000000009</v>
      </c>
      <c r="L18">
        <f>NDMC_EOD!AE18+NDMC_EOD!AF18</f>
        <v>46.05</v>
      </c>
      <c r="M18">
        <f>TPDDL_EOD!AE18+TPDDL_EOD!AF18</f>
        <v>29.31</v>
      </c>
      <c r="N18">
        <f t="shared" si="0"/>
        <v>152</v>
      </c>
      <c r="O18" s="112">
        <f t="shared" si="1"/>
        <v>0</v>
      </c>
      <c r="P18">
        <v>43</v>
      </c>
      <c r="Q18">
        <v>24.43</v>
      </c>
      <c r="R18">
        <v>9.2100000000000009</v>
      </c>
      <c r="S18">
        <v>46.05</v>
      </c>
      <c r="T18">
        <v>29.31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265</v>
      </c>
      <c r="G19">
        <f t="shared" si="5"/>
        <v>152</v>
      </c>
      <c r="H19" s="112"/>
      <c r="I19">
        <f>BRPL_EOD!AE19+BRPL_EOD!AF19</f>
        <v>43</v>
      </c>
      <c r="J19">
        <f>BYPL_EOD!AE19+BYPL_EOD!AF19</f>
        <v>24.43</v>
      </c>
      <c r="K19">
        <f>MES_EOD!AE19+MES_EOD!AF19</f>
        <v>9.2100000000000009</v>
      </c>
      <c r="L19">
        <f>NDMC_EOD!AE19+NDMC_EOD!AF19</f>
        <v>46.05</v>
      </c>
      <c r="M19">
        <f>TPDDL_EOD!AE19+TPDDL_EOD!AF19</f>
        <v>29.31</v>
      </c>
      <c r="N19">
        <f t="shared" si="0"/>
        <v>152</v>
      </c>
      <c r="O19" s="112">
        <f t="shared" si="1"/>
        <v>0</v>
      </c>
      <c r="P19">
        <v>43</v>
      </c>
      <c r="Q19">
        <v>24.43</v>
      </c>
      <c r="R19">
        <v>9.2100000000000009</v>
      </c>
      <c r="S19">
        <v>46.05</v>
      </c>
      <c r="T19">
        <v>29.31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265</v>
      </c>
      <c r="G20">
        <f t="shared" si="5"/>
        <v>152</v>
      </c>
      <c r="H20" s="112"/>
      <c r="I20">
        <f>BRPL_EOD!AE20+BRPL_EOD!AF20</f>
        <v>43</v>
      </c>
      <c r="J20">
        <f>BYPL_EOD!AE20+BYPL_EOD!AF20</f>
        <v>24.43</v>
      </c>
      <c r="K20">
        <f>MES_EOD!AE20+MES_EOD!AF20</f>
        <v>9.2100000000000009</v>
      </c>
      <c r="L20">
        <f>NDMC_EOD!AE20+NDMC_EOD!AF20</f>
        <v>46.05</v>
      </c>
      <c r="M20">
        <f>TPDDL_EOD!AE20+TPDDL_EOD!AF20</f>
        <v>29.31</v>
      </c>
      <c r="N20">
        <f t="shared" si="0"/>
        <v>152</v>
      </c>
      <c r="O20" s="112">
        <f t="shared" si="1"/>
        <v>0</v>
      </c>
      <c r="P20">
        <v>43</v>
      </c>
      <c r="Q20">
        <v>24.43</v>
      </c>
      <c r="R20">
        <v>9.2100000000000009</v>
      </c>
      <c r="S20">
        <v>46.05</v>
      </c>
      <c r="T20">
        <v>29.31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265</v>
      </c>
      <c r="G21">
        <f t="shared" si="5"/>
        <v>152</v>
      </c>
      <c r="H21" s="112"/>
      <c r="I21">
        <f>BRPL_EOD!AE21+BRPL_EOD!AF21</f>
        <v>43</v>
      </c>
      <c r="J21">
        <f>BYPL_EOD!AE21+BYPL_EOD!AF21</f>
        <v>24.43</v>
      </c>
      <c r="K21">
        <f>MES_EOD!AE21+MES_EOD!AF21</f>
        <v>9.2100000000000009</v>
      </c>
      <c r="L21">
        <f>NDMC_EOD!AE21+NDMC_EOD!AF21</f>
        <v>46.05</v>
      </c>
      <c r="M21">
        <f>TPDDL_EOD!AE21+TPDDL_EOD!AF21</f>
        <v>29.31</v>
      </c>
      <c r="N21">
        <f t="shared" si="0"/>
        <v>152</v>
      </c>
      <c r="O21" s="112">
        <f t="shared" si="1"/>
        <v>0</v>
      </c>
      <c r="P21">
        <v>43</v>
      </c>
      <c r="Q21">
        <v>24.43</v>
      </c>
      <c r="R21">
        <v>9.2100000000000009</v>
      </c>
      <c r="S21">
        <v>46.05</v>
      </c>
      <c r="T21">
        <v>29.31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265</v>
      </c>
      <c r="G22">
        <f t="shared" si="5"/>
        <v>152</v>
      </c>
      <c r="H22" s="112"/>
      <c r="I22">
        <f>BRPL_EOD!AE22+BRPL_EOD!AF22</f>
        <v>43</v>
      </c>
      <c r="J22">
        <f>BYPL_EOD!AE22+BYPL_EOD!AF22</f>
        <v>24.43</v>
      </c>
      <c r="K22">
        <f>MES_EOD!AE22+MES_EOD!AF22</f>
        <v>9.2100000000000009</v>
      </c>
      <c r="L22">
        <f>NDMC_EOD!AE22+NDMC_EOD!AF22</f>
        <v>46.05</v>
      </c>
      <c r="M22">
        <f>TPDDL_EOD!AE22+TPDDL_EOD!AF22</f>
        <v>29.31</v>
      </c>
      <c r="N22">
        <f t="shared" si="0"/>
        <v>152</v>
      </c>
      <c r="O22" s="112">
        <f t="shared" si="1"/>
        <v>0</v>
      </c>
      <c r="P22">
        <v>43</v>
      </c>
      <c r="Q22">
        <v>24.43</v>
      </c>
      <c r="R22">
        <v>9.2100000000000009</v>
      </c>
      <c r="S22">
        <v>46.05</v>
      </c>
      <c r="T22">
        <v>29.31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265</v>
      </c>
      <c r="G23">
        <f t="shared" si="5"/>
        <v>152</v>
      </c>
      <c r="H23" s="112"/>
      <c r="I23">
        <f>BRPL_EOD!AE23+BRPL_EOD!AF23</f>
        <v>43</v>
      </c>
      <c r="J23">
        <f>BYPL_EOD!AE23+BYPL_EOD!AF23</f>
        <v>24.43</v>
      </c>
      <c r="K23">
        <f>MES_EOD!AE23+MES_EOD!AF23</f>
        <v>9.2100000000000009</v>
      </c>
      <c r="L23">
        <f>NDMC_EOD!AE23+NDMC_EOD!AF23</f>
        <v>46.05</v>
      </c>
      <c r="M23">
        <f>TPDDL_EOD!AE23+TPDDL_EOD!AF23</f>
        <v>29.31</v>
      </c>
      <c r="N23">
        <f t="shared" si="0"/>
        <v>152</v>
      </c>
      <c r="O23" s="112">
        <f t="shared" si="1"/>
        <v>0</v>
      </c>
      <c r="P23">
        <v>43</v>
      </c>
      <c r="Q23">
        <v>24.43</v>
      </c>
      <c r="R23">
        <v>9.2100000000000009</v>
      </c>
      <c r="S23">
        <v>46.05</v>
      </c>
      <c r="T23">
        <v>29.31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265</v>
      </c>
      <c r="G24">
        <f t="shared" si="5"/>
        <v>152</v>
      </c>
      <c r="H24" s="112"/>
      <c r="I24">
        <f>BRPL_EOD!AE24+BRPL_EOD!AF24</f>
        <v>43</v>
      </c>
      <c r="J24">
        <f>BYPL_EOD!AE24+BYPL_EOD!AF24</f>
        <v>24.43</v>
      </c>
      <c r="K24">
        <f>MES_EOD!AE24+MES_EOD!AF24</f>
        <v>9.2100000000000009</v>
      </c>
      <c r="L24">
        <f>NDMC_EOD!AE24+NDMC_EOD!AF24</f>
        <v>46.05</v>
      </c>
      <c r="M24">
        <f>TPDDL_EOD!AE24+TPDDL_EOD!AF24</f>
        <v>29.31</v>
      </c>
      <c r="N24">
        <f t="shared" si="0"/>
        <v>152</v>
      </c>
      <c r="O24" s="112">
        <f t="shared" si="1"/>
        <v>0</v>
      </c>
      <c r="P24">
        <v>43</v>
      </c>
      <c r="Q24">
        <v>24.43</v>
      </c>
      <c r="R24">
        <v>9.2100000000000009</v>
      </c>
      <c r="S24">
        <v>46.05</v>
      </c>
      <c r="T24">
        <v>29.31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265</v>
      </c>
      <c r="G25">
        <f t="shared" si="5"/>
        <v>152</v>
      </c>
      <c r="H25" s="112"/>
      <c r="I25">
        <f>BRPL_EOD!AE25+BRPL_EOD!AF25</f>
        <v>43</v>
      </c>
      <c r="J25">
        <f>BYPL_EOD!AE25+BYPL_EOD!AF25</f>
        <v>24.43</v>
      </c>
      <c r="K25">
        <f>MES_EOD!AE25+MES_EOD!AF25</f>
        <v>9.2100000000000009</v>
      </c>
      <c r="L25">
        <f>NDMC_EOD!AE25+NDMC_EOD!AF25</f>
        <v>46.05</v>
      </c>
      <c r="M25">
        <f>TPDDL_EOD!AE25+TPDDL_EOD!AF25</f>
        <v>29.31</v>
      </c>
      <c r="N25">
        <f t="shared" si="0"/>
        <v>152</v>
      </c>
      <c r="O25" s="112">
        <f t="shared" si="1"/>
        <v>0</v>
      </c>
      <c r="P25">
        <v>43</v>
      </c>
      <c r="Q25">
        <v>24.43</v>
      </c>
      <c r="R25">
        <v>9.2100000000000009</v>
      </c>
      <c r="S25">
        <v>46.05</v>
      </c>
      <c r="T25">
        <v>29.31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265</v>
      </c>
      <c r="G26">
        <f t="shared" si="5"/>
        <v>152</v>
      </c>
      <c r="H26" s="112"/>
      <c r="I26">
        <f>BRPL_EOD!AE26+BRPL_EOD!AF26</f>
        <v>43</v>
      </c>
      <c r="J26">
        <f>BYPL_EOD!AE26+BYPL_EOD!AF26</f>
        <v>24.43</v>
      </c>
      <c r="K26">
        <f>MES_EOD!AE26+MES_EOD!AF26</f>
        <v>9.2100000000000009</v>
      </c>
      <c r="L26">
        <f>NDMC_EOD!AE26+NDMC_EOD!AF26</f>
        <v>46.05</v>
      </c>
      <c r="M26">
        <f>TPDDL_EOD!AE26+TPDDL_EOD!AF26</f>
        <v>29.31</v>
      </c>
      <c r="N26">
        <f t="shared" si="0"/>
        <v>152</v>
      </c>
      <c r="O26" s="112">
        <f t="shared" si="1"/>
        <v>0</v>
      </c>
      <c r="P26">
        <v>43</v>
      </c>
      <c r="Q26">
        <v>24.43</v>
      </c>
      <c r="R26">
        <v>9.2100000000000009</v>
      </c>
      <c r="S26">
        <v>46.05</v>
      </c>
      <c r="T26">
        <v>29.31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43</v>
      </c>
      <c r="J27">
        <f>BYPL_EOD!AE27+BYPL_EOD!AF27</f>
        <v>24.43</v>
      </c>
      <c r="K27">
        <f>MES_EOD!AE27+MES_EOD!AF27</f>
        <v>9.2100000000000009</v>
      </c>
      <c r="L27">
        <f>NDMC_EOD!AE27+NDMC_EOD!AF27</f>
        <v>46.05</v>
      </c>
      <c r="M27">
        <f>TPDDL_EOD!AE27+TPDDL_EOD!AF27</f>
        <v>29.31</v>
      </c>
      <c r="N27">
        <f t="shared" si="0"/>
        <v>152</v>
      </c>
      <c r="O27" s="112">
        <f t="shared" si="1"/>
        <v>0</v>
      </c>
      <c r="P27">
        <v>43</v>
      </c>
      <c r="Q27">
        <v>24.43</v>
      </c>
      <c r="R27">
        <v>9.2100000000000009</v>
      </c>
      <c r="S27">
        <v>46.05</v>
      </c>
      <c r="T27">
        <v>29.31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43</v>
      </c>
      <c r="J28">
        <f>BYPL_EOD!AE28+BYPL_EOD!AF28</f>
        <v>24.43</v>
      </c>
      <c r="K28">
        <f>MES_EOD!AE28+MES_EOD!AF28</f>
        <v>9.2100000000000009</v>
      </c>
      <c r="L28">
        <f>NDMC_EOD!AE28+NDMC_EOD!AF28</f>
        <v>46.05</v>
      </c>
      <c r="M28">
        <f>TPDDL_EOD!AE28+TPDDL_EOD!AF28</f>
        <v>29.31</v>
      </c>
      <c r="N28">
        <f t="shared" si="0"/>
        <v>152</v>
      </c>
      <c r="O28" s="112">
        <f t="shared" si="1"/>
        <v>0</v>
      </c>
      <c r="P28">
        <v>43</v>
      </c>
      <c r="Q28">
        <v>24.43</v>
      </c>
      <c r="R28">
        <v>9.2100000000000009</v>
      </c>
      <c r="S28">
        <v>46.05</v>
      </c>
      <c r="T28">
        <v>29.31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43</v>
      </c>
      <c r="J29">
        <f>BYPL_EOD!AE29+BYPL_EOD!AF29</f>
        <v>24.43</v>
      </c>
      <c r="K29">
        <f>MES_EOD!AE29+MES_EOD!AF29</f>
        <v>9.2100000000000009</v>
      </c>
      <c r="L29">
        <f>NDMC_EOD!AE29+NDMC_EOD!AF29</f>
        <v>46.05</v>
      </c>
      <c r="M29">
        <f>TPDDL_EOD!AE29+TPDDL_EOD!AF29</f>
        <v>29.31</v>
      </c>
      <c r="N29">
        <f t="shared" si="0"/>
        <v>152</v>
      </c>
      <c r="O29" s="112">
        <f t="shared" si="1"/>
        <v>0</v>
      </c>
      <c r="P29">
        <v>43</v>
      </c>
      <c r="Q29">
        <v>24.43</v>
      </c>
      <c r="R29">
        <v>9.2100000000000009</v>
      </c>
      <c r="S29">
        <v>46.05</v>
      </c>
      <c r="T29">
        <v>29.31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43</v>
      </c>
      <c r="J30">
        <f>BYPL_EOD!AE30+BYPL_EOD!AF30</f>
        <v>24.43</v>
      </c>
      <c r="K30">
        <f>MES_EOD!AE30+MES_EOD!AF30</f>
        <v>9.2100000000000009</v>
      </c>
      <c r="L30">
        <f>NDMC_EOD!AE30+NDMC_EOD!AF30</f>
        <v>46.05</v>
      </c>
      <c r="M30">
        <f>TPDDL_EOD!AE30+TPDDL_EOD!AF30</f>
        <v>29.31</v>
      </c>
      <c r="N30">
        <f t="shared" si="0"/>
        <v>152</v>
      </c>
      <c r="O30" s="112">
        <f t="shared" si="1"/>
        <v>0</v>
      </c>
      <c r="P30">
        <v>43</v>
      </c>
      <c r="Q30">
        <v>24.43</v>
      </c>
      <c r="R30">
        <v>9.2100000000000009</v>
      </c>
      <c r="S30">
        <v>46.05</v>
      </c>
      <c r="T30">
        <v>29.31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43</v>
      </c>
      <c r="J31">
        <f>BYPL_EOD!AE31+BYPL_EOD!AF31</f>
        <v>24.43</v>
      </c>
      <c r="K31">
        <f>MES_EOD!AE31+MES_EOD!AF31</f>
        <v>9.2100000000000009</v>
      </c>
      <c r="L31">
        <f>NDMC_EOD!AE31+NDMC_EOD!AF31</f>
        <v>46.05</v>
      </c>
      <c r="M31">
        <f>TPDDL_EOD!AE31+TPDDL_EOD!AF31</f>
        <v>29.31</v>
      </c>
      <c r="N31">
        <f t="shared" si="0"/>
        <v>152</v>
      </c>
      <c r="O31" s="112">
        <f t="shared" si="1"/>
        <v>0</v>
      </c>
      <c r="P31">
        <v>43</v>
      </c>
      <c r="Q31">
        <v>24.43</v>
      </c>
      <c r="R31">
        <v>9.2100000000000009</v>
      </c>
      <c r="S31">
        <v>46.05</v>
      </c>
      <c r="T31">
        <v>29.31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43</v>
      </c>
      <c r="J32">
        <f>BYPL_EOD!AE32+BYPL_EOD!AF32</f>
        <v>24.43</v>
      </c>
      <c r="K32">
        <f>MES_EOD!AE32+MES_EOD!AF32</f>
        <v>9.2100000000000009</v>
      </c>
      <c r="L32">
        <f>NDMC_EOD!AE32+NDMC_EOD!AF32</f>
        <v>46.05</v>
      </c>
      <c r="M32">
        <f>TPDDL_EOD!AE32+TPDDL_EOD!AF32</f>
        <v>29.31</v>
      </c>
      <c r="N32">
        <f t="shared" si="0"/>
        <v>152</v>
      </c>
      <c r="O32" s="112">
        <f t="shared" si="1"/>
        <v>0</v>
      </c>
      <c r="P32">
        <v>43</v>
      </c>
      <c r="Q32">
        <v>24.43</v>
      </c>
      <c r="R32">
        <v>9.2100000000000009</v>
      </c>
      <c r="S32">
        <v>46.05</v>
      </c>
      <c r="T32">
        <v>29.31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43</v>
      </c>
      <c r="J33">
        <f>BYPL_EOD!AE33+BYPL_EOD!AF33</f>
        <v>24.43</v>
      </c>
      <c r="K33">
        <f>MES_EOD!AE33+MES_EOD!AF33</f>
        <v>9.2100000000000009</v>
      </c>
      <c r="L33">
        <f>NDMC_EOD!AE33+NDMC_EOD!AF33</f>
        <v>46.05</v>
      </c>
      <c r="M33">
        <f>TPDDL_EOD!AE33+TPDDL_EOD!AF33</f>
        <v>29.31</v>
      </c>
      <c r="N33">
        <f t="shared" si="0"/>
        <v>152</v>
      </c>
      <c r="O33" s="112">
        <f t="shared" si="1"/>
        <v>0</v>
      </c>
      <c r="P33">
        <v>43</v>
      </c>
      <c r="Q33">
        <v>24.43</v>
      </c>
      <c r="R33">
        <v>9.2100000000000009</v>
      </c>
      <c r="S33">
        <v>46.05</v>
      </c>
      <c r="T33">
        <v>29.31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43</v>
      </c>
      <c r="J34">
        <f>BYPL_EOD!AE34+BYPL_EOD!AF34</f>
        <v>24.43</v>
      </c>
      <c r="K34">
        <f>MES_EOD!AE34+MES_EOD!AF34</f>
        <v>9.2100000000000009</v>
      </c>
      <c r="L34">
        <f>NDMC_EOD!AE34+NDMC_EOD!AF34</f>
        <v>46.05</v>
      </c>
      <c r="M34">
        <f>TPDDL_EOD!AE34+TPDDL_EOD!AF34</f>
        <v>29.31</v>
      </c>
      <c r="N34">
        <f t="shared" si="0"/>
        <v>152</v>
      </c>
      <c r="O34" s="112">
        <f t="shared" si="1"/>
        <v>0</v>
      </c>
      <c r="P34">
        <v>43</v>
      </c>
      <c r="Q34">
        <v>24.43</v>
      </c>
      <c r="R34">
        <v>9.2100000000000009</v>
      </c>
      <c r="S34">
        <v>46.05</v>
      </c>
      <c r="T34">
        <v>29.31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43</v>
      </c>
      <c r="J35">
        <f>BYPL_EOD!AE35+BYPL_EOD!AF35</f>
        <v>24.43</v>
      </c>
      <c r="K35">
        <f>MES_EOD!AE35+MES_EOD!AF35</f>
        <v>9.2100000000000009</v>
      </c>
      <c r="L35">
        <f>NDMC_EOD!AE35+NDMC_EOD!AF35</f>
        <v>46.05</v>
      </c>
      <c r="M35">
        <f>TPDDL_EOD!AE35+TPDDL_EOD!AF35</f>
        <v>29.31</v>
      </c>
      <c r="N35">
        <f t="shared" si="0"/>
        <v>152</v>
      </c>
      <c r="O35" s="112">
        <f t="shared" si="1"/>
        <v>0</v>
      </c>
      <c r="P35">
        <v>43</v>
      </c>
      <c r="Q35">
        <v>24.43</v>
      </c>
      <c r="R35">
        <v>9.2100000000000009</v>
      </c>
      <c r="S35">
        <v>46.05</v>
      </c>
      <c r="T35">
        <v>29.31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12"/>
      <c r="I36">
        <f>BRPL_EOD!AE36+BRPL_EOD!AF36</f>
        <v>43</v>
      </c>
      <c r="J36">
        <f>BYPL_EOD!AE36+BYPL_EOD!AF36</f>
        <v>24.43</v>
      </c>
      <c r="K36">
        <f>MES_EOD!AE36+MES_EOD!AF36</f>
        <v>9.2100000000000009</v>
      </c>
      <c r="L36">
        <f>NDMC_EOD!AE36+NDMC_EOD!AF36</f>
        <v>46.05</v>
      </c>
      <c r="M36">
        <f>TPDDL_EOD!AE36+TPDDL_EOD!AF36</f>
        <v>29.31</v>
      </c>
      <c r="N36">
        <f t="shared" si="0"/>
        <v>152</v>
      </c>
      <c r="O36" s="112">
        <f t="shared" si="1"/>
        <v>0</v>
      </c>
      <c r="P36">
        <v>43</v>
      </c>
      <c r="Q36">
        <v>24.43</v>
      </c>
      <c r="R36">
        <v>9.2100000000000009</v>
      </c>
      <c r="S36">
        <v>46.05</v>
      </c>
      <c r="T36">
        <v>29.31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43</v>
      </c>
      <c r="J37">
        <f>BYPL_EOD!AE37+BYPL_EOD!AF37</f>
        <v>24.43</v>
      </c>
      <c r="K37">
        <f>MES_EOD!AE37+MES_EOD!AF37</f>
        <v>9.2100000000000009</v>
      </c>
      <c r="L37">
        <f>NDMC_EOD!AE37+NDMC_EOD!AF37</f>
        <v>46.05</v>
      </c>
      <c r="M37">
        <f>TPDDL_EOD!AE37+TPDDL_EOD!AF37</f>
        <v>29.31</v>
      </c>
      <c r="N37">
        <f t="shared" si="0"/>
        <v>152</v>
      </c>
      <c r="O37" s="112">
        <f t="shared" si="1"/>
        <v>0</v>
      </c>
      <c r="P37">
        <v>43</v>
      </c>
      <c r="Q37">
        <v>24.43</v>
      </c>
      <c r="R37">
        <v>9.2100000000000009</v>
      </c>
      <c r="S37">
        <v>46.05</v>
      </c>
      <c r="T37">
        <v>29.31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43</v>
      </c>
      <c r="J38">
        <f>BYPL_EOD!AE38+BYPL_EOD!AF38</f>
        <v>24.43</v>
      </c>
      <c r="K38">
        <f>MES_EOD!AE38+MES_EOD!AF38</f>
        <v>9.2100000000000009</v>
      </c>
      <c r="L38">
        <f>NDMC_EOD!AE38+NDMC_EOD!AF38</f>
        <v>46.05</v>
      </c>
      <c r="M38">
        <f>TPDDL_EOD!AE38+TPDDL_EOD!AF38</f>
        <v>29.31</v>
      </c>
      <c r="N38">
        <f t="shared" si="0"/>
        <v>152</v>
      </c>
      <c r="O38" s="112">
        <f t="shared" si="1"/>
        <v>0</v>
      </c>
      <c r="P38">
        <v>43</v>
      </c>
      <c r="Q38">
        <v>24.43</v>
      </c>
      <c r="R38">
        <v>9.2100000000000009</v>
      </c>
      <c r="S38">
        <v>46.05</v>
      </c>
      <c r="T38">
        <v>29.31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12"/>
      <c r="I39">
        <f>BRPL_EOD!AE39+BRPL_EOD!AF39</f>
        <v>43</v>
      </c>
      <c r="J39">
        <f>BYPL_EOD!AE39+BYPL_EOD!AF39</f>
        <v>24.43</v>
      </c>
      <c r="K39">
        <f>MES_EOD!AE39+MES_EOD!AF39</f>
        <v>9.2100000000000009</v>
      </c>
      <c r="L39">
        <f>NDMC_EOD!AE39+NDMC_EOD!AF39</f>
        <v>46.05</v>
      </c>
      <c r="M39">
        <f>TPDDL_EOD!AE39+TPDDL_EOD!AF39</f>
        <v>29.31</v>
      </c>
      <c r="N39">
        <f t="shared" si="0"/>
        <v>152</v>
      </c>
      <c r="O39" s="112">
        <f t="shared" si="1"/>
        <v>0</v>
      </c>
      <c r="P39">
        <v>43</v>
      </c>
      <c r="Q39">
        <v>24.43</v>
      </c>
      <c r="R39">
        <v>9.2100000000000009</v>
      </c>
      <c r="S39">
        <v>46.05</v>
      </c>
      <c r="T39">
        <v>29.31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12"/>
      <c r="I40">
        <f>BRPL_EOD!AE40+BRPL_EOD!AF40</f>
        <v>43</v>
      </c>
      <c r="J40">
        <f>BYPL_EOD!AE40+BYPL_EOD!AF40</f>
        <v>24.43</v>
      </c>
      <c r="K40">
        <f>MES_EOD!AE40+MES_EOD!AF40</f>
        <v>9.2100000000000009</v>
      </c>
      <c r="L40">
        <f>NDMC_EOD!AE40+NDMC_EOD!AF40</f>
        <v>46.05</v>
      </c>
      <c r="M40">
        <f>TPDDL_EOD!AE40+TPDDL_EOD!AF40</f>
        <v>29.31</v>
      </c>
      <c r="N40">
        <f t="shared" si="0"/>
        <v>152</v>
      </c>
      <c r="O40" s="112">
        <f t="shared" si="1"/>
        <v>0</v>
      </c>
      <c r="P40">
        <v>43</v>
      </c>
      <c r="Q40">
        <v>24.43</v>
      </c>
      <c r="R40">
        <v>9.2100000000000009</v>
      </c>
      <c r="S40">
        <v>46.05</v>
      </c>
      <c r="T40">
        <v>29.31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12"/>
      <c r="I41">
        <f>BRPL_EOD!AE41+BRPL_EOD!AF41</f>
        <v>43</v>
      </c>
      <c r="J41">
        <f>BYPL_EOD!AE41+BYPL_EOD!AF41</f>
        <v>24.43</v>
      </c>
      <c r="K41">
        <f>MES_EOD!AE41+MES_EOD!AF41</f>
        <v>9.2100000000000009</v>
      </c>
      <c r="L41">
        <f>NDMC_EOD!AE41+NDMC_EOD!AF41</f>
        <v>46.05</v>
      </c>
      <c r="M41">
        <f>TPDDL_EOD!AE41+TPDDL_EOD!AF41</f>
        <v>29.31</v>
      </c>
      <c r="N41">
        <f t="shared" si="0"/>
        <v>152</v>
      </c>
      <c r="O41" s="112">
        <f t="shared" si="1"/>
        <v>0</v>
      </c>
      <c r="P41">
        <v>43</v>
      </c>
      <c r="Q41">
        <v>24.43</v>
      </c>
      <c r="R41">
        <v>9.2100000000000009</v>
      </c>
      <c r="S41">
        <v>46.05</v>
      </c>
      <c r="T41">
        <v>29.31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265</v>
      </c>
      <c r="G42">
        <f t="shared" si="5"/>
        <v>152</v>
      </c>
      <c r="H42" s="112"/>
      <c r="I42">
        <f>BRPL_EOD!AE42+BRPL_EOD!AF42</f>
        <v>43</v>
      </c>
      <c r="J42">
        <f>BYPL_EOD!AE42+BYPL_EOD!AF42</f>
        <v>24.43</v>
      </c>
      <c r="K42">
        <f>MES_EOD!AE42+MES_EOD!AF42</f>
        <v>9.2100000000000009</v>
      </c>
      <c r="L42">
        <f>NDMC_EOD!AE42+NDMC_EOD!AF42</f>
        <v>46.05</v>
      </c>
      <c r="M42">
        <f>TPDDL_EOD!AE42+TPDDL_EOD!AF42</f>
        <v>29.31</v>
      </c>
      <c r="N42">
        <f t="shared" si="0"/>
        <v>152</v>
      </c>
      <c r="O42" s="112">
        <f t="shared" si="1"/>
        <v>0</v>
      </c>
      <c r="P42">
        <v>43</v>
      </c>
      <c r="Q42">
        <v>24.43</v>
      </c>
      <c r="R42">
        <v>9.2100000000000009</v>
      </c>
      <c r="S42">
        <v>46.05</v>
      </c>
      <c r="T42">
        <v>29.31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265</v>
      </c>
      <c r="G43">
        <f t="shared" si="5"/>
        <v>152</v>
      </c>
      <c r="H43" s="112"/>
      <c r="I43">
        <f>BRPL_EOD!AE43+BRPL_EOD!AF43</f>
        <v>43</v>
      </c>
      <c r="J43">
        <f>BYPL_EOD!AE43+BYPL_EOD!AF43</f>
        <v>24.43</v>
      </c>
      <c r="K43">
        <f>MES_EOD!AE43+MES_EOD!AF43</f>
        <v>9.2100000000000009</v>
      </c>
      <c r="L43">
        <f>NDMC_EOD!AE43+NDMC_EOD!AF43</f>
        <v>46.05</v>
      </c>
      <c r="M43">
        <f>TPDDL_EOD!AE43+TPDDL_EOD!AF43</f>
        <v>29.31</v>
      </c>
      <c r="N43">
        <f t="shared" si="0"/>
        <v>152</v>
      </c>
      <c r="O43" s="112">
        <f t="shared" si="1"/>
        <v>0</v>
      </c>
      <c r="P43">
        <v>43</v>
      </c>
      <c r="Q43">
        <v>24.43</v>
      </c>
      <c r="R43">
        <v>9.2100000000000009</v>
      </c>
      <c r="S43">
        <v>46.05</v>
      </c>
      <c r="T43">
        <v>29.31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265</v>
      </c>
      <c r="G44">
        <f t="shared" si="5"/>
        <v>152</v>
      </c>
      <c r="H44" s="112"/>
      <c r="I44">
        <f>BRPL_EOD!AE44+BRPL_EOD!AF44</f>
        <v>43</v>
      </c>
      <c r="J44">
        <f>BYPL_EOD!AE44+BYPL_EOD!AF44</f>
        <v>24.43</v>
      </c>
      <c r="K44">
        <f>MES_EOD!AE44+MES_EOD!AF44</f>
        <v>9.2100000000000009</v>
      </c>
      <c r="L44">
        <f>NDMC_EOD!AE44+NDMC_EOD!AF44</f>
        <v>46.05</v>
      </c>
      <c r="M44">
        <f>TPDDL_EOD!AE44+TPDDL_EOD!AF44</f>
        <v>29.31</v>
      </c>
      <c r="N44">
        <f t="shared" si="0"/>
        <v>152</v>
      </c>
      <c r="O44" s="112">
        <f t="shared" si="1"/>
        <v>0</v>
      </c>
      <c r="P44">
        <v>43</v>
      </c>
      <c r="Q44">
        <v>24.43</v>
      </c>
      <c r="R44">
        <v>9.2100000000000009</v>
      </c>
      <c r="S44">
        <v>46.05</v>
      </c>
      <c r="T44">
        <v>29.31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265</v>
      </c>
      <c r="G45">
        <f t="shared" si="5"/>
        <v>152</v>
      </c>
      <c r="H45" s="112"/>
      <c r="I45">
        <f>BRPL_EOD!AE45+BRPL_EOD!AF45</f>
        <v>43</v>
      </c>
      <c r="J45">
        <f>BYPL_EOD!AE45+BYPL_EOD!AF45</f>
        <v>24.43</v>
      </c>
      <c r="K45">
        <f>MES_EOD!AE45+MES_EOD!AF45</f>
        <v>9.2100000000000009</v>
      </c>
      <c r="L45">
        <f>NDMC_EOD!AE45+NDMC_EOD!AF45</f>
        <v>46.05</v>
      </c>
      <c r="M45">
        <f>TPDDL_EOD!AE45+TPDDL_EOD!AF45</f>
        <v>29.31</v>
      </c>
      <c r="N45">
        <f t="shared" si="0"/>
        <v>152</v>
      </c>
      <c r="O45" s="112">
        <f t="shared" si="1"/>
        <v>0</v>
      </c>
      <c r="P45">
        <v>43</v>
      </c>
      <c r="Q45">
        <v>24.43</v>
      </c>
      <c r="R45">
        <v>9.2100000000000009</v>
      </c>
      <c r="S45">
        <v>46.05</v>
      </c>
      <c r="T45">
        <v>29.31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265</v>
      </c>
      <c r="G46">
        <f t="shared" si="5"/>
        <v>152</v>
      </c>
      <c r="H46" s="112"/>
      <c r="I46">
        <f>BRPL_EOD!AE46+BRPL_EOD!AF46</f>
        <v>43</v>
      </c>
      <c r="J46">
        <f>BYPL_EOD!AE46+BYPL_EOD!AF46</f>
        <v>24.43</v>
      </c>
      <c r="K46">
        <f>MES_EOD!AE46+MES_EOD!AF46</f>
        <v>9.2100000000000009</v>
      </c>
      <c r="L46">
        <f>NDMC_EOD!AE46+NDMC_EOD!AF46</f>
        <v>46.05</v>
      </c>
      <c r="M46">
        <f>TPDDL_EOD!AE46+TPDDL_EOD!AF46</f>
        <v>29.31</v>
      </c>
      <c r="N46">
        <f t="shared" si="0"/>
        <v>152</v>
      </c>
      <c r="O46" s="112">
        <f t="shared" si="1"/>
        <v>0</v>
      </c>
      <c r="P46">
        <v>43</v>
      </c>
      <c r="Q46">
        <v>24.43</v>
      </c>
      <c r="R46">
        <v>9.2100000000000009</v>
      </c>
      <c r="S46">
        <v>46.05</v>
      </c>
      <c r="T46">
        <v>29.31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265</v>
      </c>
      <c r="G47">
        <f t="shared" si="5"/>
        <v>152</v>
      </c>
      <c r="H47" s="112"/>
      <c r="I47">
        <f>BRPL_EOD!AE47+BRPL_EOD!AF47</f>
        <v>34.64</v>
      </c>
      <c r="J47">
        <f>BYPL_EOD!AE47+BYPL_EOD!AF47</f>
        <v>49.48</v>
      </c>
      <c r="K47">
        <f>MES_EOD!AE47+MES_EOD!AF47</f>
        <v>6.6</v>
      </c>
      <c r="L47">
        <f>NDMC_EOD!AE47+NDMC_EOD!AF47</f>
        <v>37.11</v>
      </c>
      <c r="M47">
        <f>TPDDL_EOD!AE47+TPDDL_EOD!AF47</f>
        <v>24.17</v>
      </c>
      <c r="N47">
        <f t="shared" si="0"/>
        <v>152</v>
      </c>
      <c r="O47" s="112">
        <f t="shared" si="1"/>
        <v>0</v>
      </c>
      <c r="P47">
        <v>34.64</v>
      </c>
      <c r="Q47">
        <v>49.48</v>
      </c>
      <c r="R47">
        <v>6.6</v>
      </c>
      <c r="S47">
        <v>37.11</v>
      </c>
      <c r="T47">
        <v>24.17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265</v>
      </c>
      <c r="G48">
        <f t="shared" si="5"/>
        <v>152</v>
      </c>
      <c r="H48" s="112"/>
      <c r="I48">
        <f>BRPL_EOD!AE48+BRPL_EOD!AF48</f>
        <v>34.64</v>
      </c>
      <c r="J48">
        <f>BYPL_EOD!AE48+BYPL_EOD!AF48</f>
        <v>49.48</v>
      </c>
      <c r="K48">
        <f>MES_EOD!AE48+MES_EOD!AF48</f>
        <v>6.6</v>
      </c>
      <c r="L48">
        <f>NDMC_EOD!AE48+NDMC_EOD!AF48</f>
        <v>37.11</v>
      </c>
      <c r="M48">
        <f>TPDDL_EOD!AE48+TPDDL_EOD!AF48</f>
        <v>24.17</v>
      </c>
      <c r="N48">
        <f t="shared" si="0"/>
        <v>152</v>
      </c>
      <c r="O48" s="112">
        <f t="shared" si="1"/>
        <v>0</v>
      </c>
      <c r="P48">
        <v>34.64</v>
      </c>
      <c r="Q48">
        <v>49.48</v>
      </c>
      <c r="R48">
        <v>6.6</v>
      </c>
      <c r="S48">
        <v>37.11</v>
      </c>
      <c r="T48">
        <v>24.17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265</v>
      </c>
      <c r="G49">
        <f t="shared" si="5"/>
        <v>152</v>
      </c>
      <c r="H49" s="112"/>
      <c r="I49">
        <f>BRPL_EOD!AE49+BRPL_EOD!AF49</f>
        <v>43</v>
      </c>
      <c r="J49">
        <f>BYPL_EOD!AE49+BYPL_EOD!AF49</f>
        <v>24.43</v>
      </c>
      <c r="K49">
        <f>MES_EOD!AE49+MES_EOD!AF49</f>
        <v>9.2100000000000009</v>
      </c>
      <c r="L49">
        <f>NDMC_EOD!AE49+NDMC_EOD!AF49</f>
        <v>46.05</v>
      </c>
      <c r="M49">
        <f>TPDDL_EOD!AE49+TPDDL_EOD!AF49</f>
        <v>29.31</v>
      </c>
      <c r="N49">
        <f t="shared" si="0"/>
        <v>152</v>
      </c>
      <c r="O49" s="112">
        <f t="shared" si="1"/>
        <v>0</v>
      </c>
      <c r="P49">
        <v>43</v>
      </c>
      <c r="Q49">
        <v>24.43</v>
      </c>
      <c r="R49">
        <v>9.2100000000000009</v>
      </c>
      <c r="S49">
        <v>46.05</v>
      </c>
      <c r="T49">
        <v>29.31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265</v>
      </c>
      <c r="G50">
        <f t="shared" si="5"/>
        <v>152</v>
      </c>
      <c r="H50" s="112"/>
      <c r="I50">
        <f>BRPL_EOD!AE50+BRPL_EOD!AF50</f>
        <v>43</v>
      </c>
      <c r="J50">
        <f>BYPL_EOD!AE50+BYPL_EOD!AF50</f>
        <v>24.43</v>
      </c>
      <c r="K50">
        <f>MES_EOD!AE50+MES_EOD!AF50</f>
        <v>9.2100000000000009</v>
      </c>
      <c r="L50">
        <f>NDMC_EOD!AE50+NDMC_EOD!AF50</f>
        <v>46.05</v>
      </c>
      <c r="M50">
        <f>TPDDL_EOD!AE50+TPDDL_EOD!AF50</f>
        <v>29.31</v>
      </c>
      <c r="N50">
        <f t="shared" si="0"/>
        <v>152</v>
      </c>
      <c r="O50" s="112">
        <f t="shared" si="1"/>
        <v>0</v>
      </c>
      <c r="P50">
        <v>43</v>
      </c>
      <c r="Q50">
        <v>24.43</v>
      </c>
      <c r="R50">
        <v>9.2100000000000009</v>
      </c>
      <c r="S50">
        <v>46.05</v>
      </c>
      <c r="T50">
        <v>29.31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265</v>
      </c>
      <c r="G51">
        <f t="shared" si="5"/>
        <v>152</v>
      </c>
      <c r="H51" s="112"/>
      <c r="I51">
        <f>BRPL_EOD!AE51+BRPL_EOD!AF51</f>
        <v>43</v>
      </c>
      <c r="J51">
        <f>BYPL_EOD!AE51+BYPL_EOD!AF51</f>
        <v>24.43</v>
      </c>
      <c r="K51">
        <f>MES_EOD!AE51+MES_EOD!AF51</f>
        <v>9.2100000000000009</v>
      </c>
      <c r="L51">
        <f>NDMC_EOD!AE51+NDMC_EOD!AF51</f>
        <v>46.05</v>
      </c>
      <c r="M51">
        <f>TPDDL_EOD!AE51+TPDDL_EOD!AF51</f>
        <v>29.31</v>
      </c>
      <c r="N51">
        <f t="shared" si="0"/>
        <v>152</v>
      </c>
      <c r="O51" s="112">
        <f t="shared" si="1"/>
        <v>0</v>
      </c>
      <c r="P51">
        <v>43</v>
      </c>
      <c r="Q51">
        <v>24.43</v>
      </c>
      <c r="R51">
        <v>9.2100000000000009</v>
      </c>
      <c r="S51">
        <v>46.05</v>
      </c>
      <c r="T51">
        <v>29.31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265</v>
      </c>
      <c r="G52">
        <f t="shared" si="5"/>
        <v>152</v>
      </c>
      <c r="H52" s="112"/>
      <c r="I52">
        <f>BRPL_EOD!AE52+BRPL_EOD!AF52</f>
        <v>43</v>
      </c>
      <c r="J52">
        <f>BYPL_EOD!AE52+BYPL_EOD!AF52</f>
        <v>24.43</v>
      </c>
      <c r="K52">
        <f>MES_EOD!AE52+MES_EOD!AF52</f>
        <v>9.2100000000000009</v>
      </c>
      <c r="L52">
        <f>NDMC_EOD!AE52+NDMC_EOD!AF52</f>
        <v>46.05</v>
      </c>
      <c r="M52">
        <f>TPDDL_EOD!AE52+TPDDL_EOD!AF52</f>
        <v>29.31</v>
      </c>
      <c r="N52">
        <f t="shared" si="0"/>
        <v>152</v>
      </c>
      <c r="O52" s="112">
        <f t="shared" si="1"/>
        <v>0</v>
      </c>
      <c r="P52">
        <v>43</v>
      </c>
      <c r="Q52">
        <v>24.43</v>
      </c>
      <c r="R52">
        <v>9.2100000000000009</v>
      </c>
      <c r="S52">
        <v>46.05</v>
      </c>
      <c r="T52">
        <v>29.31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265</v>
      </c>
      <c r="G53">
        <f t="shared" si="5"/>
        <v>152</v>
      </c>
      <c r="H53" s="112"/>
      <c r="I53">
        <f>BRPL_EOD!AE53+BRPL_EOD!AF53</f>
        <v>43</v>
      </c>
      <c r="J53">
        <f>BYPL_EOD!AE53+BYPL_EOD!AF53</f>
        <v>24.43</v>
      </c>
      <c r="K53">
        <f>MES_EOD!AE53+MES_EOD!AF53</f>
        <v>9.2100000000000009</v>
      </c>
      <c r="L53">
        <f>NDMC_EOD!AE53+NDMC_EOD!AF53</f>
        <v>46.05</v>
      </c>
      <c r="M53">
        <f>TPDDL_EOD!AE53+TPDDL_EOD!AF53</f>
        <v>29.31</v>
      </c>
      <c r="N53">
        <f t="shared" si="0"/>
        <v>152</v>
      </c>
      <c r="O53" s="112">
        <f t="shared" si="1"/>
        <v>0</v>
      </c>
      <c r="P53">
        <v>43</v>
      </c>
      <c r="Q53">
        <v>24.43</v>
      </c>
      <c r="R53">
        <v>9.2100000000000009</v>
      </c>
      <c r="S53">
        <v>46.05</v>
      </c>
      <c r="T53">
        <v>29.31</v>
      </c>
      <c r="U53" s="114">
        <f t="shared" si="2"/>
        <v>152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265</v>
      </c>
      <c r="G54">
        <f t="shared" si="5"/>
        <v>152</v>
      </c>
      <c r="H54" s="112"/>
      <c r="I54">
        <f>BRPL_EOD!AE54+BRPL_EOD!AF54</f>
        <v>43</v>
      </c>
      <c r="J54">
        <f>BYPL_EOD!AE54+BYPL_EOD!AF54</f>
        <v>24.43</v>
      </c>
      <c r="K54">
        <f>MES_EOD!AE54+MES_EOD!AF54</f>
        <v>9.2100000000000009</v>
      </c>
      <c r="L54">
        <f>NDMC_EOD!AE54+NDMC_EOD!AF54</f>
        <v>46.05</v>
      </c>
      <c r="M54">
        <f>TPDDL_EOD!AE54+TPDDL_EOD!AF54</f>
        <v>29.31</v>
      </c>
      <c r="N54">
        <f t="shared" si="0"/>
        <v>152</v>
      </c>
      <c r="O54" s="112">
        <f t="shared" si="1"/>
        <v>0</v>
      </c>
      <c r="P54">
        <v>43</v>
      </c>
      <c r="Q54">
        <v>24.43</v>
      </c>
      <c r="R54">
        <v>9.2100000000000009</v>
      </c>
      <c r="S54">
        <v>46.05</v>
      </c>
      <c r="T54">
        <v>29.31</v>
      </c>
      <c r="U54" s="114">
        <f t="shared" si="2"/>
        <v>152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265</v>
      </c>
      <c r="G55">
        <f t="shared" si="5"/>
        <v>148</v>
      </c>
      <c r="H55" s="112"/>
      <c r="I55">
        <f>BRPL_EOD!AE55+BRPL_EOD!AF55</f>
        <v>42</v>
      </c>
      <c r="J55">
        <f>BYPL_EOD!AE55+BYPL_EOD!AF55</f>
        <v>23.01</v>
      </c>
      <c r="K55">
        <f>MES_EOD!AE55+MES_EOD!AF55</f>
        <v>8.68</v>
      </c>
      <c r="L55">
        <f>NDMC_EOD!AE55+NDMC_EOD!AF55</f>
        <v>45</v>
      </c>
      <c r="M55">
        <f>TPDDL_EOD!AE55+TPDDL_EOD!AF55</f>
        <v>29.31</v>
      </c>
      <c r="N55">
        <f t="shared" si="0"/>
        <v>148</v>
      </c>
      <c r="O55" s="112">
        <f t="shared" si="1"/>
        <v>0</v>
      </c>
      <c r="P55">
        <v>42</v>
      </c>
      <c r="Q55">
        <v>23.01</v>
      </c>
      <c r="R55">
        <v>8.68</v>
      </c>
      <c r="S55">
        <v>45</v>
      </c>
      <c r="T55">
        <v>29.31</v>
      </c>
      <c r="U55" s="114">
        <f t="shared" si="2"/>
        <v>148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42.3</v>
      </c>
      <c r="J56">
        <f>BYPL_EOD!AE56+BYPL_EOD!AF56</f>
        <v>24.03</v>
      </c>
      <c r="K56">
        <f>MES_EOD!AE56+MES_EOD!AF56</f>
        <v>9.06</v>
      </c>
      <c r="L56">
        <f>NDMC_EOD!AE56+NDMC_EOD!AF56</f>
        <v>45.3</v>
      </c>
      <c r="M56">
        <f>TPDDL_EOD!AE56+TPDDL_EOD!AF56</f>
        <v>29.31</v>
      </c>
      <c r="N56">
        <f t="shared" si="0"/>
        <v>150</v>
      </c>
      <c r="O56" s="112">
        <f t="shared" si="1"/>
        <v>0</v>
      </c>
      <c r="P56">
        <v>42.3</v>
      </c>
      <c r="Q56">
        <v>24.03</v>
      </c>
      <c r="R56">
        <v>9.06</v>
      </c>
      <c r="S56">
        <v>45.3</v>
      </c>
      <c r="T56">
        <v>29.31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42.3</v>
      </c>
      <c r="J57">
        <f>BYPL_EOD!AE57+BYPL_EOD!AF57</f>
        <v>24.03</v>
      </c>
      <c r="K57">
        <f>MES_EOD!AE57+MES_EOD!AF57</f>
        <v>9.06</v>
      </c>
      <c r="L57">
        <f>NDMC_EOD!AE57+NDMC_EOD!AF57</f>
        <v>45.3</v>
      </c>
      <c r="M57">
        <f>TPDDL_EOD!AE57+TPDDL_EOD!AF57</f>
        <v>29.31</v>
      </c>
      <c r="N57">
        <f t="shared" si="0"/>
        <v>150</v>
      </c>
      <c r="O57" s="112">
        <f t="shared" si="1"/>
        <v>0</v>
      </c>
      <c r="P57">
        <v>42.3</v>
      </c>
      <c r="Q57">
        <v>24.03</v>
      </c>
      <c r="R57">
        <v>9.06</v>
      </c>
      <c r="S57">
        <v>45.3</v>
      </c>
      <c r="T57">
        <v>29.31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42.3</v>
      </c>
      <c r="J58">
        <f>BYPL_EOD!AE58+BYPL_EOD!AF58</f>
        <v>24.03</v>
      </c>
      <c r="K58">
        <f>MES_EOD!AE58+MES_EOD!AF58</f>
        <v>9.06</v>
      </c>
      <c r="L58">
        <f>NDMC_EOD!AE58+NDMC_EOD!AF58</f>
        <v>45.3</v>
      </c>
      <c r="M58">
        <f>TPDDL_EOD!AE58+TPDDL_EOD!AF58</f>
        <v>29.31</v>
      </c>
      <c r="N58">
        <f t="shared" si="0"/>
        <v>150</v>
      </c>
      <c r="O58" s="112">
        <f t="shared" si="1"/>
        <v>0</v>
      </c>
      <c r="P58">
        <v>42.3</v>
      </c>
      <c r="Q58">
        <v>24.03</v>
      </c>
      <c r="R58">
        <v>9.06</v>
      </c>
      <c r="S58">
        <v>45.3</v>
      </c>
      <c r="T58">
        <v>29.31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151</v>
      </c>
      <c r="E59">
        <f>PPCL!N59</f>
        <v>0</v>
      </c>
      <c r="F59">
        <f t="shared" si="4"/>
        <v>265</v>
      </c>
      <c r="G59">
        <f t="shared" si="5"/>
        <v>151</v>
      </c>
      <c r="H59" s="112"/>
      <c r="I59">
        <f>BRPL_EOD!AE59+BRPL_EOD!AF59</f>
        <v>42.65</v>
      </c>
      <c r="J59">
        <f>BYPL_EOD!AE59+BYPL_EOD!AF59</f>
        <v>24.23</v>
      </c>
      <c r="K59">
        <f>MES_EOD!AE59+MES_EOD!AF59</f>
        <v>9.14</v>
      </c>
      <c r="L59">
        <f>NDMC_EOD!AE59+NDMC_EOD!AF59</f>
        <v>45.68</v>
      </c>
      <c r="M59">
        <f>TPDDL_EOD!AE59+TPDDL_EOD!AF59</f>
        <v>29.31</v>
      </c>
      <c r="N59">
        <f t="shared" si="0"/>
        <v>151.01</v>
      </c>
      <c r="O59" s="112">
        <f t="shared" si="1"/>
        <v>-9.9999999999909051E-3</v>
      </c>
      <c r="P59">
        <v>42.647175683729557</v>
      </c>
      <c r="Q59">
        <v>24.228395470498644</v>
      </c>
      <c r="R59">
        <v>9.1393947420700634</v>
      </c>
      <c r="S59">
        <v>45.67697503476591</v>
      </c>
      <c r="T59">
        <v>29.308059068935833</v>
      </c>
      <c r="U59" s="114">
        <f t="shared" si="2"/>
        <v>151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151</v>
      </c>
      <c r="E60">
        <f>PPCL!N60</f>
        <v>0</v>
      </c>
      <c r="F60">
        <f t="shared" si="4"/>
        <v>265</v>
      </c>
      <c r="G60">
        <f t="shared" si="5"/>
        <v>151</v>
      </c>
      <c r="H60" s="112"/>
      <c r="I60">
        <f>BRPL_EOD!AE60+BRPL_EOD!AF60</f>
        <v>42.65</v>
      </c>
      <c r="J60">
        <f>BYPL_EOD!AE60+BYPL_EOD!AF60</f>
        <v>24.23</v>
      </c>
      <c r="K60">
        <f>MES_EOD!AE60+MES_EOD!AF60</f>
        <v>9.14</v>
      </c>
      <c r="L60">
        <f>NDMC_EOD!AE60+NDMC_EOD!AF60</f>
        <v>45.68</v>
      </c>
      <c r="M60">
        <f>TPDDL_EOD!AE60+TPDDL_EOD!AF60</f>
        <v>29.31</v>
      </c>
      <c r="N60">
        <f t="shared" si="0"/>
        <v>151.01</v>
      </c>
      <c r="O60" s="112">
        <f t="shared" si="1"/>
        <v>-9.9999999999909051E-3</v>
      </c>
      <c r="P60">
        <v>42.647175683729557</v>
      </c>
      <c r="Q60">
        <v>24.228395470498644</v>
      </c>
      <c r="R60">
        <v>9.1393947420700634</v>
      </c>
      <c r="S60">
        <v>45.67697503476591</v>
      </c>
      <c r="T60">
        <v>29.308059068935833</v>
      </c>
      <c r="U60" s="114">
        <f t="shared" si="2"/>
        <v>151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151</v>
      </c>
      <c r="E61">
        <f>PPCL!N61</f>
        <v>0</v>
      </c>
      <c r="F61">
        <f t="shared" si="4"/>
        <v>265</v>
      </c>
      <c r="G61">
        <f t="shared" si="5"/>
        <v>151</v>
      </c>
      <c r="H61" s="112"/>
      <c r="I61">
        <f>BRPL_EOD!AE61+BRPL_EOD!AF61</f>
        <v>42.65</v>
      </c>
      <c r="J61">
        <f>BYPL_EOD!AE61+BYPL_EOD!AF61</f>
        <v>24.23</v>
      </c>
      <c r="K61">
        <f>MES_EOD!AE61+MES_EOD!AF61</f>
        <v>9.14</v>
      </c>
      <c r="L61">
        <f>NDMC_EOD!AE61+NDMC_EOD!AF61</f>
        <v>45.68</v>
      </c>
      <c r="M61">
        <f>TPDDL_EOD!AE61+TPDDL_EOD!AF61</f>
        <v>29.31</v>
      </c>
      <c r="N61">
        <f t="shared" si="0"/>
        <v>151.01</v>
      </c>
      <c r="O61" s="112">
        <f t="shared" si="1"/>
        <v>-9.9999999999909051E-3</v>
      </c>
      <c r="P61">
        <v>42.647175683729557</v>
      </c>
      <c r="Q61">
        <v>24.228395470498644</v>
      </c>
      <c r="R61">
        <v>9.1393947420700634</v>
      </c>
      <c r="S61">
        <v>45.67697503476591</v>
      </c>
      <c r="T61">
        <v>29.308059068935833</v>
      </c>
      <c r="U61" s="114">
        <f t="shared" si="2"/>
        <v>151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151</v>
      </c>
      <c r="E62">
        <f>PPCL!N62</f>
        <v>0</v>
      </c>
      <c r="F62">
        <f t="shared" si="4"/>
        <v>265</v>
      </c>
      <c r="G62">
        <f t="shared" si="5"/>
        <v>151</v>
      </c>
      <c r="H62" s="112"/>
      <c r="I62">
        <f>BRPL_EOD!AE62+BRPL_EOD!AF62</f>
        <v>42.65</v>
      </c>
      <c r="J62">
        <f>BYPL_EOD!AE62+BYPL_EOD!AF62</f>
        <v>24.23</v>
      </c>
      <c r="K62">
        <f>MES_EOD!AE62+MES_EOD!AF62</f>
        <v>9.14</v>
      </c>
      <c r="L62">
        <f>NDMC_EOD!AE62+NDMC_EOD!AF62</f>
        <v>45.68</v>
      </c>
      <c r="M62">
        <f>TPDDL_EOD!AE62+TPDDL_EOD!AF62</f>
        <v>29.31</v>
      </c>
      <c r="N62">
        <f t="shared" si="0"/>
        <v>151.01</v>
      </c>
      <c r="O62" s="112">
        <f t="shared" si="1"/>
        <v>-9.9999999999909051E-3</v>
      </c>
      <c r="P62">
        <v>42.647175683729557</v>
      </c>
      <c r="Q62">
        <v>24.228395470498644</v>
      </c>
      <c r="R62">
        <v>9.1393947420700634</v>
      </c>
      <c r="S62">
        <v>45.67697503476591</v>
      </c>
      <c r="T62">
        <v>29.308059068935833</v>
      </c>
      <c r="U62" s="114">
        <f t="shared" si="2"/>
        <v>151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151</v>
      </c>
      <c r="E63">
        <f>PPCL!N63</f>
        <v>0</v>
      </c>
      <c r="F63">
        <f t="shared" si="4"/>
        <v>265</v>
      </c>
      <c r="G63">
        <f t="shared" si="5"/>
        <v>151</v>
      </c>
      <c r="H63" s="112"/>
      <c r="I63">
        <f>BRPL_EOD!AE63+BRPL_EOD!AF63</f>
        <v>42.65</v>
      </c>
      <c r="J63">
        <f>BYPL_EOD!AE63+BYPL_EOD!AF63</f>
        <v>24.23</v>
      </c>
      <c r="K63">
        <f>MES_EOD!AE63+MES_EOD!AF63</f>
        <v>9.14</v>
      </c>
      <c r="L63">
        <f>NDMC_EOD!AE63+NDMC_EOD!AF63</f>
        <v>45.68</v>
      </c>
      <c r="M63">
        <f>TPDDL_EOD!AE63+TPDDL_EOD!AF63</f>
        <v>29.31</v>
      </c>
      <c r="N63">
        <f t="shared" si="0"/>
        <v>151.01</v>
      </c>
      <c r="O63" s="112">
        <f t="shared" si="1"/>
        <v>-9.9999999999909051E-3</v>
      </c>
      <c r="P63">
        <v>42.647175683729557</v>
      </c>
      <c r="Q63">
        <v>24.228395470498644</v>
      </c>
      <c r="R63">
        <v>9.1393947420700634</v>
      </c>
      <c r="S63">
        <v>45.67697503476591</v>
      </c>
      <c r="T63">
        <v>29.308059068935833</v>
      </c>
      <c r="U63" s="114">
        <f t="shared" si="2"/>
        <v>151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151</v>
      </c>
      <c r="E64">
        <f>PPCL!N64</f>
        <v>0</v>
      </c>
      <c r="F64">
        <f t="shared" si="4"/>
        <v>265</v>
      </c>
      <c r="G64">
        <f t="shared" si="5"/>
        <v>151</v>
      </c>
      <c r="H64" s="112"/>
      <c r="I64">
        <f>BRPL_EOD!AE64+BRPL_EOD!AF64</f>
        <v>42.65</v>
      </c>
      <c r="J64">
        <f>BYPL_EOD!AE64+BYPL_EOD!AF64</f>
        <v>24.23</v>
      </c>
      <c r="K64">
        <f>MES_EOD!AE64+MES_EOD!AF64</f>
        <v>9.14</v>
      </c>
      <c r="L64">
        <f>NDMC_EOD!AE64+NDMC_EOD!AF64</f>
        <v>45.68</v>
      </c>
      <c r="M64">
        <f>TPDDL_EOD!AE64+TPDDL_EOD!AF64</f>
        <v>29.31</v>
      </c>
      <c r="N64">
        <f t="shared" si="0"/>
        <v>151.01</v>
      </c>
      <c r="O64" s="112">
        <f t="shared" si="1"/>
        <v>-9.9999999999909051E-3</v>
      </c>
      <c r="P64">
        <v>42.647175683729557</v>
      </c>
      <c r="Q64">
        <v>24.228395470498644</v>
      </c>
      <c r="R64">
        <v>9.1393947420700634</v>
      </c>
      <c r="S64">
        <v>45.67697503476591</v>
      </c>
      <c r="T64">
        <v>29.308059068935833</v>
      </c>
      <c r="U64" s="114">
        <f t="shared" si="2"/>
        <v>151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151</v>
      </c>
      <c r="E65">
        <f>PPCL!N65</f>
        <v>0</v>
      </c>
      <c r="F65">
        <f t="shared" si="4"/>
        <v>265</v>
      </c>
      <c r="G65">
        <f t="shared" si="5"/>
        <v>151</v>
      </c>
      <c r="H65" s="112"/>
      <c r="I65">
        <f>BRPL_EOD!AE65+BRPL_EOD!AF65</f>
        <v>42.65</v>
      </c>
      <c r="J65">
        <f>BYPL_EOD!AE65+BYPL_EOD!AF65</f>
        <v>24.23</v>
      </c>
      <c r="K65">
        <f>MES_EOD!AE65+MES_EOD!AF65</f>
        <v>9.14</v>
      </c>
      <c r="L65">
        <f>NDMC_EOD!AE65+NDMC_EOD!AF65</f>
        <v>45.68</v>
      </c>
      <c r="M65">
        <f>TPDDL_EOD!AE65+TPDDL_EOD!AF65</f>
        <v>29.31</v>
      </c>
      <c r="N65">
        <f t="shared" si="0"/>
        <v>151.01</v>
      </c>
      <c r="O65" s="112">
        <f t="shared" si="1"/>
        <v>-9.9999999999909051E-3</v>
      </c>
      <c r="P65">
        <v>42.647175683729557</v>
      </c>
      <c r="Q65">
        <v>24.228395470498644</v>
      </c>
      <c r="R65">
        <v>9.1393947420700634</v>
      </c>
      <c r="S65">
        <v>45.67697503476591</v>
      </c>
      <c r="T65">
        <v>29.308059068935833</v>
      </c>
      <c r="U65" s="114">
        <f t="shared" si="2"/>
        <v>151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151</v>
      </c>
      <c r="E66">
        <f>PPCL!N66</f>
        <v>0</v>
      </c>
      <c r="F66">
        <f t="shared" si="4"/>
        <v>265</v>
      </c>
      <c r="G66">
        <f t="shared" si="5"/>
        <v>151</v>
      </c>
      <c r="H66" s="112"/>
      <c r="I66">
        <f>BRPL_EOD!AE66+BRPL_EOD!AF66</f>
        <v>42.65</v>
      </c>
      <c r="J66">
        <f>BYPL_EOD!AE66+BYPL_EOD!AF66</f>
        <v>24.23</v>
      </c>
      <c r="K66">
        <f>MES_EOD!AE66+MES_EOD!AF66</f>
        <v>9.14</v>
      </c>
      <c r="L66">
        <f>NDMC_EOD!AE66+NDMC_EOD!AF66</f>
        <v>45.68</v>
      </c>
      <c r="M66">
        <f>TPDDL_EOD!AE66+TPDDL_EOD!AF66</f>
        <v>29.31</v>
      </c>
      <c r="N66">
        <f t="shared" si="0"/>
        <v>151.01</v>
      </c>
      <c r="O66" s="112">
        <f t="shared" si="1"/>
        <v>-9.9999999999909051E-3</v>
      </c>
      <c r="P66">
        <v>42.647175683729557</v>
      </c>
      <c r="Q66">
        <v>24.228395470498644</v>
      </c>
      <c r="R66">
        <v>9.1393947420700634</v>
      </c>
      <c r="S66">
        <v>45.67697503476591</v>
      </c>
      <c r="T66">
        <v>29.308059068935833</v>
      </c>
      <c r="U66" s="114">
        <f t="shared" si="2"/>
        <v>151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151</v>
      </c>
      <c r="E67">
        <f>PPCL!N67</f>
        <v>0</v>
      </c>
      <c r="F67">
        <f t="shared" si="4"/>
        <v>265</v>
      </c>
      <c r="G67">
        <f t="shared" si="5"/>
        <v>151</v>
      </c>
      <c r="H67" s="112"/>
      <c r="I67">
        <f>BRPL_EOD!AE67+BRPL_EOD!AF67</f>
        <v>42.65</v>
      </c>
      <c r="J67">
        <f>BYPL_EOD!AE67+BYPL_EOD!AF67</f>
        <v>24.23</v>
      </c>
      <c r="K67">
        <f>MES_EOD!AE67+MES_EOD!AF67</f>
        <v>9.14</v>
      </c>
      <c r="L67">
        <f>NDMC_EOD!AE67+NDMC_EOD!AF67</f>
        <v>45.68</v>
      </c>
      <c r="M67">
        <f>TPDDL_EOD!AE67+TPDDL_EOD!AF67</f>
        <v>29.31</v>
      </c>
      <c r="N67">
        <f t="shared" ref="N67:N98" si="6">SUM(I67:M67)</f>
        <v>151.01</v>
      </c>
      <c r="O67" s="112">
        <f t="shared" ref="O67:O98" si="7">G67-N67</f>
        <v>-9.9999999999909051E-3</v>
      </c>
      <c r="P67">
        <v>42.647175683729557</v>
      </c>
      <c r="Q67">
        <v>24.228395470498644</v>
      </c>
      <c r="R67">
        <v>9.1393947420700634</v>
      </c>
      <c r="S67">
        <v>45.67697503476591</v>
      </c>
      <c r="T67">
        <v>29.308059068935833</v>
      </c>
      <c r="U67" s="114">
        <f t="shared" ref="U67:U98" si="8">SUM(P67:T67)</f>
        <v>151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151</v>
      </c>
      <c r="E68">
        <f>PPCL!N68</f>
        <v>0</v>
      </c>
      <c r="F68">
        <f t="shared" ref="F68:F98" si="10">B68+C68</f>
        <v>265</v>
      </c>
      <c r="G68">
        <f t="shared" ref="G68:G98" si="11">D68+E68</f>
        <v>151</v>
      </c>
      <c r="H68" s="112"/>
      <c r="I68">
        <f>BRPL_EOD!AE68+BRPL_EOD!AF68</f>
        <v>42.65</v>
      </c>
      <c r="J68">
        <f>BYPL_EOD!AE68+BYPL_EOD!AF68</f>
        <v>24.23</v>
      </c>
      <c r="K68">
        <f>MES_EOD!AE68+MES_EOD!AF68</f>
        <v>9.14</v>
      </c>
      <c r="L68">
        <f>NDMC_EOD!AE68+NDMC_EOD!AF68</f>
        <v>45.68</v>
      </c>
      <c r="M68">
        <f>TPDDL_EOD!AE68+TPDDL_EOD!AF68</f>
        <v>29.31</v>
      </c>
      <c r="N68">
        <f t="shared" si="6"/>
        <v>151.01</v>
      </c>
      <c r="O68" s="112">
        <f t="shared" si="7"/>
        <v>-9.9999999999909051E-3</v>
      </c>
      <c r="P68">
        <v>42.647175683729557</v>
      </c>
      <c r="Q68">
        <v>24.228395470498644</v>
      </c>
      <c r="R68">
        <v>9.1393947420700634</v>
      </c>
      <c r="S68">
        <v>45.67697503476591</v>
      </c>
      <c r="T68">
        <v>29.308059068935833</v>
      </c>
      <c r="U68" s="114">
        <f t="shared" si="8"/>
        <v>151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155</v>
      </c>
      <c r="E69">
        <f>PPCL!N69</f>
        <v>0</v>
      </c>
      <c r="F69">
        <f t="shared" si="10"/>
        <v>265</v>
      </c>
      <c r="G69">
        <f t="shared" si="11"/>
        <v>155</v>
      </c>
      <c r="H69" s="112"/>
      <c r="I69">
        <f>BRPL_EOD!AE69+BRPL_EOD!AF69</f>
        <v>43.85</v>
      </c>
      <c r="J69">
        <f>BYPL_EOD!AE69+BYPL_EOD!AF69</f>
        <v>24.91</v>
      </c>
      <c r="K69">
        <f>MES_EOD!AE69+MES_EOD!AF69</f>
        <v>9.39</v>
      </c>
      <c r="L69">
        <f>NDMC_EOD!AE69+NDMC_EOD!AF69</f>
        <v>46.97</v>
      </c>
      <c r="M69">
        <f>TPDDL_EOD!AE69+TPDDL_EOD!AF69</f>
        <v>29.88</v>
      </c>
      <c r="N69">
        <f t="shared" si="6"/>
        <v>155</v>
      </c>
      <c r="O69" s="112">
        <f t="shared" si="7"/>
        <v>0</v>
      </c>
      <c r="P69">
        <v>43.85</v>
      </c>
      <c r="Q69">
        <v>24.91</v>
      </c>
      <c r="R69">
        <v>9.39</v>
      </c>
      <c r="S69">
        <v>46.97</v>
      </c>
      <c r="T69">
        <v>29.88</v>
      </c>
      <c r="U69" s="114">
        <f t="shared" si="8"/>
        <v>155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155</v>
      </c>
      <c r="E70">
        <f>PPCL!N70</f>
        <v>0</v>
      </c>
      <c r="F70">
        <f t="shared" si="10"/>
        <v>265</v>
      </c>
      <c r="G70">
        <f t="shared" si="11"/>
        <v>155</v>
      </c>
      <c r="H70" s="112"/>
      <c r="I70">
        <f>BRPL_EOD!AE70+BRPL_EOD!AF70</f>
        <v>43.85</v>
      </c>
      <c r="J70">
        <f>BYPL_EOD!AE70+BYPL_EOD!AF70</f>
        <v>24.91</v>
      </c>
      <c r="K70">
        <f>MES_EOD!AE70+MES_EOD!AF70</f>
        <v>9.39</v>
      </c>
      <c r="L70">
        <f>NDMC_EOD!AE70+NDMC_EOD!AF70</f>
        <v>46.97</v>
      </c>
      <c r="M70">
        <f>TPDDL_EOD!AE70+TPDDL_EOD!AF70</f>
        <v>29.88</v>
      </c>
      <c r="N70">
        <f t="shared" si="6"/>
        <v>155</v>
      </c>
      <c r="O70" s="112">
        <f t="shared" si="7"/>
        <v>0</v>
      </c>
      <c r="P70">
        <v>43.85</v>
      </c>
      <c r="Q70">
        <v>24.91</v>
      </c>
      <c r="R70">
        <v>9.39</v>
      </c>
      <c r="S70">
        <v>46.97</v>
      </c>
      <c r="T70">
        <v>29.88</v>
      </c>
      <c r="U70" s="114">
        <f t="shared" si="8"/>
        <v>155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155</v>
      </c>
      <c r="E71">
        <f>PPCL!N71</f>
        <v>0</v>
      </c>
      <c r="F71">
        <f t="shared" si="10"/>
        <v>265</v>
      </c>
      <c r="G71">
        <f t="shared" si="11"/>
        <v>155</v>
      </c>
      <c r="H71" s="112"/>
      <c r="I71">
        <f>BRPL_EOD!AE71+BRPL_EOD!AF71</f>
        <v>43.85</v>
      </c>
      <c r="J71">
        <f>BYPL_EOD!AE71+BYPL_EOD!AF71</f>
        <v>24.91</v>
      </c>
      <c r="K71">
        <f>MES_EOD!AE71+MES_EOD!AF71</f>
        <v>9.39</v>
      </c>
      <c r="L71">
        <f>NDMC_EOD!AE71+NDMC_EOD!AF71</f>
        <v>46.97</v>
      </c>
      <c r="M71">
        <f>TPDDL_EOD!AE71+TPDDL_EOD!AF71</f>
        <v>29.88</v>
      </c>
      <c r="N71">
        <f t="shared" si="6"/>
        <v>155</v>
      </c>
      <c r="O71" s="112">
        <f t="shared" si="7"/>
        <v>0</v>
      </c>
      <c r="P71">
        <v>43.85</v>
      </c>
      <c r="Q71">
        <v>24.91</v>
      </c>
      <c r="R71">
        <v>9.39</v>
      </c>
      <c r="S71">
        <v>46.97</v>
      </c>
      <c r="T71">
        <v>29.88</v>
      </c>
      <c r="U71" s="114">
        <f t="shared" si="8"/>
        <v>155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155</v>
      </c>
      <c r="E72">
        <f>PPCL!N72</f>
        <v>0</v>
      </c>
      <c r="F72">
        <f t="shared" si="10"/>
        <v>265</v>
      </c>
      <c r="G72">
        <f t="shared" si="11"/>
        <v>155</v>
      </c>
      <c r="H72" s="112"/>
      <c r="I72">
        <f>BRPL_EOD!AE72+BRPL_EOD!AF72</f>
        <v>43.85</v>
      </c>
      <c r="J72">
        <f>BYPL_EOD!AE72+BYPL_EOD!AF72</f>
        <v>24.91</v>
      </c>
      <c r="K72">
        <f>MES_EOD!AE72+MES_EOD!AF72</f>
        <v>9.39</v>
      </c>
      <c r="L72">
        <f>NDMC_EOD!AE72+NDMC_EOD!AF72</f>
        <v>46.97</v>
      </c>
      <c r="M72">
        <f>TPDDL_EOD!AE72+TPDDL_EOD!AF72</f>
        <v>29.88</v>
      </c>
      <c r="N72">
        <f t="shared" si="6"/>
        <v>155</v>
      </c>
      <c r="O72" s="112">
        <f t="shared" si="7"/>
        <v>0</v>
      </c>
      <c r="P72">
        <v>43.85</v>
      </c>
      <c r="Q72">
        <v>24.91</v>
      </c>
      <c r="R72">
        <v>9.39</v>
      </c>
      <c r="S72">
        <v>46.97</v>
      </c>
      <c r="T72">
        <v>29.88</v>
      </c>
      <c r="U72" s="114">
        <f t="shared" si="8"/>
        <v>155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155</v>
      </c>
      <c r="E73">
        <f>PPCL!N73</f>
        <v>0</v>
      </c>
      <c r="F73">
        <f t="shared" si="10"/>
        <v>265</v>
      </c>
      <c r="G73">
        <f t="shared" si="11"/>
        <v>155</v>
      </c>
      <c r="H73" s="112"/>
      <c r="I73">
        <f>BRPL_EOD!AE73+BRPL_EOD!AF73</f>
        <v>38.47</v>
      </c>
      <c r="J73">
        <f>BYPL_EOD!AE73+BYPL_EOD!AF73</f>
        <v>41.14</v>
      </c>
      <c r="K73">
        <f>MES_EOD!AE73+MES_EOD!AF73</f>
        <v>7.33</v>
      </c>
      <c r="L73">
        <f>NDMC_EOD!AE73+NDMC_EOD!AF73</f>
        <v>41.22</v>
      </c>
      <c r="M73">
        <f>TPDDL_EOD!AE73+TPDDL_EOD!AF73</f>
        <v>26.85</v>
      </c>
      <c r="N73">
        <f t="shared" si="6"/>
        <v>155.01</v>
      </c>
      <c r="O73" s="112">
        <f t="shared" si="7"/>
        <v>-9.9999999999909051E-3</v>
      </c>
      <c r="P73">
        <v>38.467518224630673</v>
      </c>
      <c r="Q73">
        <v>41.137345977678862</v>
      </c>
      <c r="R73">
        <v>7.3295271272821116</v>
      </c>
      <c r="S73">
        <v>41.217340816721503</v>
      </c>
      <c r="T73">
        <v>26.848267853686863</v>
      </c>
      <c r="U73" s="114">
        <f t="shared" si="8"/>
        <v>155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155</v>
      </c>
      <c r="E74">
        <f>PPCL!N74</f>
        <v>0</v>
      </c>
      <c r="F74">
        <f t="shared" si="10"/>
        <v>265</v>
      </c>
      <c r="G74">
        <f t="shared" si="11"/>
        <v>155</v>
      </c>
      <c r="H74" s="112"/>
      <c r="I74">
        <f>BRPL_EOD!AE74+BRPL_EOD!AF74</f>
        <v>38.47</v>
      </c>
      <c r="J74">
        <f>BYPL_EOD!AE74+BYPL_EOD!AF74</f>
        <v>41.14</v>
      </c>
      <c r="K74">
        <f>MES_EOD!AE74+MES_EOD!AF74</f>
        <v>7.33</v>
      </c>
      <c r="L74">
        <f>NDMC_EOD!AE74+NDMC_EOD!AF74</f>
        <v>41.22</v>
      </c>
      <c r="M74">
        <f>TPDDL_EOD!AE74+TPDDL_EOD!AF74</f>
        <v>26.85</v>
      </c>
      <c r="N74">
        <f t="shared" si="6"/>
        <v>155.01</v>
      </c>
      <c r="O74" s="112">
        <f t="shared" si="7"/>
        <v>-9.9999999999909051E-3</v>
      </c>
      <c r="P74">
        <v>38.467518224630673</v>
      </c>
      <c r="Q74">
        <v>41.137345977678862</v>
      </c>
      <c r="R74">
        <v>7.3295271272821116</v>
      </c>
      <c r="S74">
        <v>41.217340816721503</v>
      </c>
      <c r="T74">
        <v>26.848267853686863</v>
      </c>
      <c r="U74" s="114">
        <f t="shared" si="8"/>
        <v>155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155</v>
      </c>
      <c r="E75">
        <f>PPCL!N75</f>
        <v>0</v>
      </c>
      <c r="F75">
        <f t="shared" si="10"/>
        <v>265</v>
      </c>
      <c r="G75">
        <f t="shared" si="11"/>
        <v>155</v>
      </c>
      <c r="H75" s="112"/>
      <c r="I75">
        <f>BRPL_EOD!AE75+BRPL_EOD!AF75</f>
        <v>43.85</v>
      </c>
      <c r="J75">
        <f>BYPL_EOD!AE75+BYPL_EOD!AF75</f>
        <v>24.91</v>
      </c>
      <c r="K75">
        <f>MES_EOD!AE75+MES_EOD!AF75</f>
        <v>9.39</v>
      </c>
      <c r="L75">
        <f>NDMC_EOD!AE75+NDMC_EOD!AF75</f>
        <v>46.97</v>
      </c>
      <c r="M75">
        <f>TPDDL_EOD!AE75+TPDDL_EOD!AF75</f>
        <v>29.88</v>
      </c>
      <c r="N75">
        <f t="shared" si="6"/>
        <v>155</v>
      </c>
      <c r="O75" s="112">
        <f t="shared" si="7"/>
        <v>0</v>
      </c>
      <c r="P75">
        <v>43.85</v>
      </c>
      <c r="Q75">
        <v>24.91</v>
      </c>
      <c r="R75">
        <v>9.39</v>
      </c>
      <c r="S75">
        <v>46.97</v>
      </c>
      <c r="T75">
        <v>29.88</v>
      </c>
      <c r="U75" s="114">
        <f t="shared" si="8"/>
        <v>155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155</v>
      </c>
      <c r="E76">
        <f>PPCL!N76</f>
        <v>0</v>
      </c>
      <c r="F76">
        <f t="shared" si="10"/>
        <v>265</v>
      </c>
      <c r="G76">
        <f t="shared" si="11"/>
        <v>155</v>
      </c>
      <c r="H76" s="112"/>
      <c r="I76">
        <f>BRPL_EOD!AE76+BRPL_EOD!AF76</f>
        <v>43.85</v>
      </c>
      <c r="J76">
        <f>BYPL_EOD!AE76+BYPL_EOD!AF76</f>
        <v>24.91</v>
      </c>
      <c r="K76">
        <f>MES_EOD!AE76+MES_EOD!AF76</f>
        <v>9.39</v>
      </c>
      <c r="L76">
        <f>NDMC_EOD!AE76+NDMC_EOD!AF76</f>
        <v>46.97</v>
      </c>
      <c r="M76">
        <f>TPDDL_EOD!AE76+TPDDL_EOD!AF76</f>
        <v>29.88</v>
      </c>
      <c r="N76">
        <f t="shared" si="6"/>
        <v>155</v>
      </c>
      <c r="O76" s="112">
        <f t="shared" si="7"/>
        <v>0</v>
      </c>
      <c r="P76">
        <v>43.85</v>
      </c>
      <c r="Q76">
        <v>24.91</v>
      </c>
      <c r="R76">
        <v>9.39</v>
      </c>
      <c r="S76">
        <v>46.97</v>
      </c>
      <c r="T76">
        <v>29.88</v>
      </c>
      <c r="U76" s="114">
        <f t="shared" si="8"/>
        <v>155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155</v>
      </c>
      <c r="E77">
        <f>PPCL!N77</f>
        <v>0</v>
      </c>
      <c r="F77">
        <f t="shared" si="10"/>
        <v>265</v>
      </c>
      <c r="G77">
        <f t="shared" si="11"/>
        <v>155</v>
      </c>
      <c r="H77" s="112"/>
      <c r="I77">
        <f>BRPL_EOD!AE77+BRPL_EOD!AF77</f>
        <v>43.85</v>
      </c>
      <c r="J77">
        <f>BYPL_EOD!AE77+BYPL_EOD!AF77</f>
        <v>24.91</v>
      </c>
      <c r="K77">
        <f>MES_EOD!AE77+MES_EOD!AF77</f>
        <v>9.39</v>
      </c>
      <c r="L77">
        <f>NDMC_EOD!AE77+NDMC_EOD!AF77</f>
        <v>46.97</v>
      </c>
      <c r="M77">
        <f>TPDDL_EOD!AE77+TPDDL_EOD!AF77</f>
        <v>29.88</v>
      </c>
      <c r="N77">
        <f t="shared" si="6"/>
        <v>155</v>
      </c>
      <c r="O77" s="112">
        <f t="shared" si="7"/>
        <v>0</v>
      </c>
      <c r="P77">
        <v>43.85</v>
      </c>
      <c r="Q77">
        <v>24.91</v>
      </c>
      <c r="R77">
        <v>9.39</v>
      </c>
      <c r="S77">
        <v>46.97</v>
      </c>
      <c r="T77">
        <v>29.88</v>
      </c>
      <c r="U77" s="114">
        <f t="shared" si="8"/>
        <v>155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155</v>
      </c>
      <c r="E78">
        <f>PPCL!N78</f>
        <v>0</v>
      </c>
      <c r="F78">
        <f t="shared" si="10"/>
        <v>265</v>
      </c>
      <c r="G78">
        <f t="shared" si="11"/>
        <v>155</v>
      </c>
      <c r="H78" s="112"/>
      <c r="I78">
        <f>BRPL_EOD!AE78+BRPL_EOD!AF78</f>
        <v>43.85</v>
      </c>
      <c r="J78">
        <f>BYPL_EOD!AE78+BYPL_EOD!AF78</f>
        <v>24.91</v>
      </c>
      <c r="K78">
        <f>MES_EOD!AE78+MES_EOD!AF78</f>
        <v>9.39</v>
      </c>
      <c r="L78">
        <f>NDMC_EOD!AE78+NDMC_EOD!AF78</f>
        <v>46.97</v>
      </c>
      <c r="M78">
        <f>TPDDL_EOD!AE78+TPDDL_EOD!AF78</f>
        <v>29.88</v>
      </c>
      <c r="N78">
        <f t="shared" si="6"/>
        <v>155</v>
      </c>
      <c r="O78" s="112">
        <f t="shared" si="7"/>
        <v>0</v>
      </c>
      <c r="P78">
        <v>43.85</v>
      </c>
      <c r="Q78">
        <v>24.91</v>
      </c>
      <c r="R78">
        <v>9.39</v>
      </c>
      <c r="S78">
        <v>46.97</v>
      </c>
      <c r="T78">
        <v>29.88</v>
      </c>
      <c r="U78" s="114">
        <f t="shared" si="8"/>
        <v>155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155</v>
      </c>
      <c r="E79">
        <f>PPCL!N79</f>
        <v>0</v>
      </c>
      <c r="F79">
        <f t="shared" si="10"/>
        <v>265</v>
      </c>
      <c r="G79">
        <f t="shared" si="11"/>
        <v>155</v>
      </c>
      <c r="H79" s="112"/>
      <c r="I79">
        <f>BRPL_EOD!AE79+BRPL_EOD!AF79</f>
        <v>43.85</v>
      </c>
      <c r="J79">
        <f>BYPL_EOD!AE79+BYPL_EOD!AF79</f>
        <v>24.91</v>
      </c>
      <c r="K79">
        <f>MES_EOD!AE79+MES_EOD!AF79</f>
        <v>9.39</v>
      </c>
      <c r="L79">
        <f>NDMC_EOD!AE79+NDMC_EOD!AF79</f>
        <v>46.97</v>
      </c>
      <c r="M79">
        <f>TPDDL_EOD!AE79+TPDDL_EOD!AF79</f>
        <v>29.88</v>
      </c>
      <c r="N79">
        <f t="shared" si="6"/>
        <v>155</v>
      </c>
      <c r="O79" s="112">
        <f t="shared" si="7"/>
        <v>0</v>
      </c>
      <c r="P79">
        <v>43.85</v>
      </c>
      <c r="Q79">
        <v>24.91</v>
      </c>
      <c r="R79">
        <v>9.39</v>
      </c>
      <c r="S79">
        <v>46.97</v>
      </c>
      <c r="T79">
        <v>29.88</v>
      </c>
      <c r="U79" s="114">
        <f t="shared" si="8"/>
        <v>155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155</v>
      </c>
      <c r="E80">
        <f>PPCL!N80</f>
        <v>0</v>
      </c>
      <c r="F80">
        <f t="shared" si="10"/>
        <v>265</v>
      </c>
      <c r="G80">
        <f t="shared" si="11"/>
        <v>155</v>
      </c>
      <c r="H80" s="112"/>
      <c r="I80">
        <f>BRPL_EOD!AE80+BRPL_EOD!AF80</f>
        <v>43.85</v>
      </c>
      <c r="J80">
        <f>BYPL_EOD!AE80+BYPL_EOD!AF80</f>
        <v>24.91</v>
      </c>
      <c r="K80">
        <f>MES_EOD!AE80+MES_EOD!AF80</f>
        <v>9.39</v>
      </c>
      <c r="L80">
        <f>NDMC_EOD!AE80+NDMC_EOD!AF80</f>
        <v>46.97</v>
      </c>
      <c r="M80">
        <f>TPDDL_EOD!AE80+TPDDL_EOD!AF80</f>
        <v>29.88</v>
      </c>
      <c r="N80">
        <f t="shared" si="6"/>
        <v>155</v>
      </c>
      <c r="O80" s="112">
        <f t="shared" si="7"/>
        <v>0</v>
      </c>
      <c r="P80">
        <v>43.85</v>
      </c>
      <c r="Q80">
        <v>24.91</v>
      </c>
      <c r="R80">
        <v>9.39</v>
      </c>
      <c r="S80">
        <v>46.97</v>
      </c>
      <c r="T80">
        <v>29.88</v>
      </c>
      <c r="U80" s="114">
        <f t="shared" si="8"/>
        <v>155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153</v>
      </c>
      <c r="E81">
        <f>PPCL!N81</f>
        <v>0</v>
      </c>
      <c r="F81">
        <f t="shared" si="10"/>
        <v>265</v>
      </c>
      <c r="G81">
        <f t="shared" si="11"/>
        <v>153</v>
      </c>
      <c r="H81" s="112"/>
      <c r="I81">
        <f>BRPL_EOD!AE81+BRPL_EOD!AF81</f>
        <v>43.28</v>
      </c>
      <c r="J81">
        <f>BYPL_EOD!AE81+BYPL_EOD!AF81</f>
        <v>24.59</v>
      </c>
      <c r="K81">
        <f>MES_EOD!AE81+MES_EOD!AF81</f>
        <v>9.27</v>
      </c>
      <c r="L81">
        <f>NDMC_EOD!AE81+NDMC_EOD!AF81</f>
        <v>46.36</v>
      </c>
      <c r="M81">
        <f>TPDDL_EOD!AE81+TPDDL_EOD!AF81</f>
        <v>29.5</v>
      </c>
      <c r="N81">
        <f t="shared" si="6"/>
        <v>153</v>
      </c>
      <c r="O81" s="112">
        <f t="shared" si="7"/>
        <v>0</v>
      </c>
      <c r="P81">
        <v>43.28</v>
      </c>
      <c r="Q81">
        <v>24.59</v>
      </c>
      <c r="R81">
        <v>9.27</v>
      </c>
      <c r="S81">
        <v>46.36</v>
      </c>
      <c r="T81">
        <v>29.5</v>
      </c>
      <c r="U81" s="114">
        <f t="shared" si="8"/>
        <v>153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153</v>
      </c>
      <c r="E82">
        <f>PPCL!N82</f>
        <v>0</v>
      </c>
      <c r="F82">
        <f t="shared" si="10"/>
        <v>265</v>
      </c>
      <c r="G82">
        <f t="shared" si="11"/>
        <v>153</v>
      </c>
      <c r="H82" s="112"/>
      <c r="I82">
        <f>BRPL_EOD!AE82+BRPL_EOD!AF82</f>
        <v>43.28</v>
      </c>
      <c r="J82">
        <f>BYPL_EOD!AE82+BYPL_EOD!AF82</f>
        <v>24.59</v>
      </c>
      <c r="K82">
        <f>MES_EOD!AE82+MES_EOD!AF82</f>
        <v>9.27</v>
      </c>
      <c r="L82">
        <f>NDMC_EOD!AE82+NDMC_EOD!AF82</f>
        <v>46.36</v>
      </c>
      <c r="M82">
        <f>TPDDL_EOD!AE82+TPDDL_EOD!AF82</f>
        <v>29.5</v>
      </c>
      <c r="N82">
        <f t="shared" si="6"/>
        <v>153</v>
      </c>
      <c r="O82" s="112">
        <f t="shared" si="7"/>
        <v>0</v>
      </c>
      <c r="P82">
        <v>43.28</v>
      </c>
      <c r="Q82">
        <v>24.59</v>
      </c>
      <c r="R82">
        <v>9.27</v>
      </c>
      <c r="S82">
        <v>46.36</v>
      </c>
      <c r="T82">
        <v>29.5</v>
      </c>
      <c r="U82" s="114">
        <f t="shared" si="8"/>
        <v>153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153</v>
      </c>
      <c r="E83">
        <f>PPCL!N83</f>
        <v>0</v>
      </c>
      <c r="F83">
        <f t="shared" si="10"/>
        <v>265</v>
      </c>
      <c r="G83">
        <f t="shared" si="11"/>
        <v>153</v>
      </c>
      <c r="H83" s="112"/>
      <c r="I83">
        <f>BRPL_EOD!AE83+BRPL_EOD!AF83</f>
        <v>43.28</v>
      </c>
      <c r="J83">
        <f>BYPL_EOD!AE83+BYPL_EOD!AF83</f>
        <v>24.59</v>
      </c>
      <c r="K83">
        <f>MES_EOD!AE83+MES_EOD!AF83</f>
        <v>9.27</v>
      </c>
      <c r="L83">
        <f>NDMC_EOD!AE83+NDMC_EOD!AF83</f>
        <v>46.36</v>
      </c>
      <c r="M83">
        <f>TPDDL_EOD!AE83+TPDDL_EOD!AF83</f>
        <v>29.5</v>
      </c>
      <c r="N83">
        <f t="shared" si="6"/>
        <v>153</v>
      </c>
      <c r="O83" s="112">
        <f t="shared" si="7"/>
        <v>0</v>
      </c>
      <c r="P83">
        <v>43.28</v>
      </c>
      <c r="Q83">
        <v>24.59</v>
      </c>
      <c r="R83">
        <v>9.27</v>
      </c>
      <c r="S83">
        <v>46.36</v>
      </c>
      <c r="T83">
        <v>29.5</v>
      </c>
      <c r="U83" s="114">
        <f t="shared" si="8"/>
        <v>153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153</v>
      </c>
      <c r="E84">
        <f>PPCL!N84</f>
        <v>0</v>
      </c>
      <c r="F84">
        <f t="shared" si="10"/>
        <v>265</v>
      </c>
      <c r="G84">
        <f t="shared" si="11"/>
        <v>153</v>
      </c>
      <c r="H84" s="112"/>
      <c r="I84">
        <f>BRPL_EOD!AE84+BRPL_EOD!AF84</f>
        <v>43.28</v>
      </c>
      <c r="J84">
        <f>BYPL_EOD!AE84+BYPL_EOD!AF84</f>
        <v>24.59</v>
      </c>
      <c r="K84">
        <f>MES_EOD!AE84+MES_EOD!AF84</f>
        <v>9.27</v>
      </c>
      <c r="L84">
        <f>NDMC_EOD!AE84+NDMC_EOD!AF84</f>
        <v>46.36</v>
      </c>
      <c r="M84">
        <f>TPDDL_EOD!AE84+TPDDL_EOD!AF84</f>
        <v>29.5</v>
      </c>
      <c r="N84">
        <f t="shared" si="6"/>
        <v>153</v>
      </c>
      <c r="O84" s="112">
        <f t="shared" si="7"/>
        <v>0</v>
      </c>
      <c r="P84">
        <v>43.28</v>
      </c>
      <c r="Q84">
        <v>24.59</v>
      </c>
      <c r="R84">
        <v>9.27</v>
      </c>
      <c r="S84">
        <v>46.36</v>
      </c>
      <c r="T84">
        <v>29.5</v>
      </c>
      <c r="U84" s="114">
        <f t="shared" si="8"/>
        <v>153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153</v>
      </c>
      <c r="E85">
        <f>PPCL!N85</f>
        <v>0</v>
      </c>
      <c r="F85">
        <f t="shared" si="10"/>
        <v>265</v>
      </c>
      <c r="G85">
        <f t="shared" si="11"/>
        <v>153</v>
      </c>
      <c r="H85" s="112"/>
      <c r="I85">
        <f>BRPL_EOD!AE85+BRPL_EOD!AF85</f>
        <v>43.28</v>
      </c>
      <c r="J85">
        <f>BYPL_EOD!AE85+BYPL_EOD!AF85</f>
        <v>24.59</v>
      </c>
      <c r="K85">
        <f>MES_EOD!AE85+MES_EOD!AF85</f>
        <v>9.27</v>
      </c>
      <c r="L85">
        <f>NDMC_EOD!AE85+NDMC_EOD!AF85</f>
        <v>46.36</v>
      </c>
      <c r="M85">
        <f>TPDDL_EOD!AE85+TPDDL_EOD!AF85</f>
        <v>29.5</v>
      </c>
      <c r="N85">
        <f t="shared" si="6"/>
        <v>153</v>
      </c>
      <c r="O85" s="112">
        <f t="shared" si="7"/>
        <v>0</v>
      </c>
      <c r="P85">
        <v>43.28</v>
      </c>
      <c r="Q85">
        <v>24.59</v>
      </c>
      <c r="R85">
        <v>9.27</v>
      </c>
      <c r="S85">
        <v>46.36</v>
      </c>
      <c r="T85">
        <v>29.5</v>
      </c>
      <c r="U85" s="114">
        <f t="shared" si="8"/>
        <v>153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153</v>
      </c>
      <c r="E86">
        <f>PPCL!N86</f>
        <v>0</v>
      </c>
      <c r="F86">
        <f t="shared" si="10"/>
        <v>265</v>
      </c>
      <c r="G86">
        <f t="shared" si="11"/>
        <v>153</v>
      </c>
      <c r="H86" s="112"/>
      <c r="I86">
        <f>BRPL_EOD!AE86+BRPL_EOD!AF86</f>
        <v>43.28</v>
      </c>
      <c r="J86">
        <f>BYPL_EOD!AE86+BYPL_EOD!AF86</f>
        <v>24.59</v>
      </c>
      <c r="K86">
        <f>MES_EOD!AE86+MES_EOD!AF86</f>
        <v>9.27</v>
      </c>
      <c r="L86">
        <f>NDMC_EOD!AE86+NDMC_EOD!AF86</f>
        <v>46.36</v>
      </c>
      <c r="M86">
        <f>TPDDL_EOD!AE86+TPDDL_EOD!AF86</f>
        <v>29.5</v>
      </c>
      <c r="N86">
        <f t="shared" si="6"/>
        <v>153</v>
      </c>
      <c r="O86" s="112">
        <f t="shared" si="7"/>
        <v>0</v>
      </c>
      <c r="P86">
        <v>43.28</v>
      </c>
      <c r="Q86">
        <v>24.59</v>
      </c>
      <c r="R86">
        <v>9.27</v>
      </c>
      <c r="S86">
        <v>46.36</v>
      </c>
      <c r="T86">
        <v>29.5</v>
      </c>
      <c r="U86" s="114">
        <f t="shared" si="8"/>
        <v>153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154</v>
      </c>
      <c r="E87">
        <f>PPCL!N87</f>
        <v>0</v>
      </c>
      <c r="F87">
        <f t="shared" si="10"/>
        <v>265</v>
      </c>
      <c r="G87">
        <f t="shared" si="11"/>
        <v>154</v>
      </c>
      <c r="H87" s="112"/>
      <c r="I87">
        <f>BRPL_EOD!AE87+BRPL_EOD!AF87</f>
        <v>43.57</v>
      </c>
      <c r="J87">
        <f>BYPL_EOD!AE87+BYPL_EOD!AF87</f>
        <v>24.75</v>
      </c>
      <c r="K87">
        <f>MES_EOD!AE87+MES_EOD!AF87</f>
        <v>9.33</v>
      </c>
      <c r="L87">
        <f>NDMC_EOD!AE87+NDMC_EOD!AF87</f>
        <v>46.66</v>
      </c>
      <c r="M87">
        <f>TPDDL_EOD!AE87+TPDDL_EOD!AF87</f>
        <v>29.69</v>
      </c>
      <c r="N87">
        <f t="shared" si="6"/>
        <v>154</v>
      </c>
      <c r="O87" s="112">
        <f t="shared" si="7"/>
        <v>0</v>
      </c>
      <c r="P87">
        <v>43.57</v>
      </c>
      <c r="Q87">
        <v>24.75</v>
      </c>
      <c r="R87">
        <v>9.33</v>
      </c>
      <c r="S87">
        <v>46.66</v>
      </c>
      <c r="T87">
        <v>29.69</v>
      </c>
      <c r="U87" s="114">
        <f t="shared" si="8"/>
        <v>154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154</v>
      </c>
      <c r="E88">
        <f>PPCL!N88</f>
        <v>0</v>
      </c>
      <c r="F88">
        <f t="shared" si="10"/>
        <v>265</v>
      </c>
      <c r="G88">
        <f t="shared" si="11"/>
        <v>154</v>
      </c>
      <c r="H88" s="112"/>
      <c r="I88">
        <f>BRPL_EOD!AE88+BRPL_EOD!AF88</f>
        <v>43.57</v>
      </c>
      <c r="J88">
        <f>BYPL_EOD!AE88+BYPL_EOD!AF88</f>
        <v>24.75</v>
      </c>
      <c r="K88">
        <f>MES_EOD!AE88+MES_EOD!AF88</f>
        <v>9.33</v>
      </c>
      <c r="L88">
        <f>NDMC_EOD!AE88+NDMC_EOD!AF88</f>
        <v>46.66</v>
      </c>
      <c r="M88">
        <f>TPDDL_EOD!AE88+TPDDL_EOD!AF88</f>
        <v>29.69</v>
      </c>
      <c r="N88">
        <f t="shared" si="6"/>
        <v>154</v>
      </c>
      <c r="O88" s="112">
        <f t="shared" si="7"/>
        <v>0</v>
      </c>
      <c r="P88">
        <v>43.57</v>
      </c>
      <c r="Q88">
        <v>24.75</v>
      </c>
      <c r="R88">
        <v>9.33</v>
      </c>
      <c r="S88">
        <v>46.66</v>
      </c>
      <c r="T88">
        <v>29.69</v>
      </c>
      <c r="U88" s="114">
        <f t="shared" si="8"/>
        <v>154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154</v>
      </c>
      <c r="E89">
        <f>PPCL!N89</f>
        <v>0</v>
      </c>
      <c r="F89">
        <f t="shared" si="10"/>
        <v>265</v>
      </c>
      <c r="G89">
        <f t="shared" si="11"/>
        <v>154</v>
      </c>
      <c r="H89" s="112"/>
      <c r="I89">
        <f>BRPL_EOD!AE89+BRPL_EOD!AF89</f>
        <v>43.57</v>
      </c>
      <c r="J89">
        <f>BYPL_EOD!AE89+BYPL_EOD!AF89</f>
        <v>24.75</v>
      </c>
      <c r="K89">
        <f>MES_EOD!AE89+MES_EOD!AF89</f>
        <v>9.33</v>
      </c>
      <c r="L89">
        <f>NDMC_EOD!AE89+NDMC_EOD!AF89</f>
        <v>46.66</v>
      </c>
      <c r="M89">
        <f>TPDDL_EOD!AE89+TPDDL_EOD!AF89</f>
        <v>29.69</v>
      </c>
      <c r="N89">
        <f t="shared" si="6"/>
        <v>154</v>
      </c>
      <c r="O89" s="112">
        <f t="shared" si="7"/>
        <v>0</v>
      </c>
      <c r="P89">
        <v>43.57</v>
      </c>
      <c r="Q89">
        <v>24.75</v>
      </c>
      <c r="R89">
        <v>9.33</v>
      </c>
      <c r="S89">
        <v>46.66</v>
      </c>
      <c r="T89">
        <v>29.69</v>
      </c>
      <c r="U89" s="114">
        <f t="shared" si="8"/>
        <v>154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154</v>
      </c>
      <c r="E90">
        <f>PPCL!N90</f>
        <v>0</v>
      </c>
      <c r="F90">
        <f t="shared" si="10"/>
        <v>265</v>
      </c>
      <c r="G90">
        <f t="shared" si="11"/>
        <v>154</v>
      </c>
      <c r="H90" s="112"/>
      <c r="I90">
        <f>BRPL_EOD!AE90+BRPL_EOD!AF90</f>
        <v>43.57</v>
      </c>
      <c r="J90">
        <f>BYPL_EOD!AE90+BYPL_EOD!AF90</f>
        <v>24.75</v>
      </c>
      <c r="K90">
        <f>MES_EOD!AE90+MES_EOD!AF90</f>
        <v>9.33</v>
      </c>
      <c r="L90">
        <f>NDMC_EOD!AE90+NDMC_EOD!AF90</f>
        <v>46.66</v>
      </c>
      <c r="M90">
        <f>TPDDL_EOD!AE90+TPDDL_EOD!AF90</f>
        <v>29.69</v>
      </c>
      <c r="N90">
        <f t="shared" si="6"/>
        <v>154</v>
      </c>
      <c r="O90" s="112">
        <f t="shared" si="7"/>
        <v>0</v>
      </c>
      <c r="P90">
        <v>43.57</v>
      </c>
      <c r="Q90">
        <v>24.75</v>
      </c>
      <c r="R90">
        <v>9.33</v>
      </c>
      <c r="S90">
        <v>46.66</v>
      </c>
      <c r="T90">
        <v>29.69</v>
      </c>
      <c r="U90" s="114">
        <f t="shared" si="8"/>
        <v>154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154</v>
      </c>
      <c r="E91">
        <f>PPCL!N91</f>
        <v>0</v>
      </c>
      <c r="F91">
        <f t="shared" si="10"/>
        <v>265</v>
      </c>
      <c r="G91">
        <f t="shared" si="11"/>
        <v>154</v>
      </c>
      <c r="H91" s="112"/>
      <c r="I91">
        <f>BRPL_EOD!AE91+BRPL_EOD!AF91</f>
        <v>43.57</v>
      </c>
      <c r="J91">
        <f>BYPL_EOD!AE91+BYPL_EOD!AF91</f>
        <v>24.75</v>
      </c>
      <c r="K91">
        <f>MES_EOD!AE91+MES_EOD!AF91</f>
        <v>9.33</v>
      </c>
      <c r="L91">
        <f>NDMC_EOD!AE91+NDMC_EOD!AF91</f>
        <v>46.66</v>
      </c>
      <c r="M91">
        <f>TPDDL_EOD!AE91+TPDDL_EOD!AF91</f>
        <v>29.69</v>
      </c>
      <c r="N91">
        <f t="shared" si="6"/>
        <v>154</v>
      </c>
      <c r="O91" s="112">
        <f t="shared" si="7"/>
        <v>0</v>
      </c>
      <c r="P91">
        <v>43.57</v>
      </c>
      <c r="Q91">
        <v>24.75</v>
      </c>
      <c r="R91">
        <v>9.33</v>
      </c>
      <c r="S91">
        <v>46.66</v>
      </c>
      <c r="T91">
        <v>29.69</v>
      </c>
      <c r="U91" s="114">
        <f t="shared" si="8"/>
        <v>154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154</v>
      </c>
      <c r="E92">
        <f>PPCL!N92</f>
        <v>0</v>
      </c>
      <c r="F92">
        <f t="shared" si="10"/>
        <v>265</v>
      </c>
      <c r="G92">
        <f t="shared" si="11"/>
        <v>154</v>
      </c>
      <c r="H92" s="112"/>
      <c r="I92">
        <f>BRPL_EOD!AE92+BRPL_EOD!AF92</f>
        <v>43.57</v>
      </c>
      <c r="J92">
        <f>BYPL_EOD!AE92+BYPL_EOD!AF92</f>
        <v>24.75</v>
      </c>
      <c r="K92">
        <f>MES_EOD!AE92+MES_EOD!AF92</f>
        <v>9.33</v>
      </c>
      <c r="L92">
        <f>NDMC_EOD!AE92+NDMC_EOD!AF92</f>
        <v>46.66</v>
      </c>
      <c r="M92">
        <f>TPDDL_EOD!AE92+TPDDL_EOD!AF92</f>
        <v>29.69</v>
      </c>
      <c r="N92">
        <f t="shared" si="6"/>
        <v>154</v>
      </c>
      <c r="O92" s="112">
        <f t="shared" si="7"/>
        <v>0</v>
      </c>
      <c r="P92">
        <v>43.57</v>
      </c>
      <c r="Q92">
        <v>24.75</v>
      </c>
      <c r="R92">
        <v>9.33</v>
      </c>
      <c r="S92">
        <v>46.66</v>
      </c>
      <c r="T92">
        <v>29.69</v>
      </c>
      <c r="U92" s="114">
        <f t="shared" si="8"/>
        <v>154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154</v>
      </c>
      <c r="E93">
        <f>PPCL!N93</f>
        <v>0</v>
      </c>
      <c r="F93">
        <f t="shared" si="10"/>
        <v>265</v>
      </c>
      <c r="G93">
        <f t="shared" si="11"/>
        <v>154</v>
      </c>
      <c r="H93" s="112"/>
      <c r="I93">
        <f>BRPL_EOD!AE93+BRPL_EOD!AF93</f>
        <v>43.57</v>
      </c>
      <c r="J93">
        <f>BYPL_EOD!AE93+BYPL_EOD!AF93</f>
        <v>24.75</v>
      </c>
      <c r="K93">
        <f>MES_EOD!AE93+MES_EOD!AF93</f>
        <v>9.33</v>
      </c>
      <c r="L93">
        <f>NDMC_EOD!AE93+NDMC_EOD!AF93</f>
        <v>46.66</v>
      </c>
      <c r="M93">
        <f>TPDDL_EOD!AE93+TPDDL_EOD!AF93</f>
        <v>29.69</v>
      </c>
      <c r="N93">
        <f t="shared" si="6"/>
        <v>154</v>
      </c>
      <c r="O93" s="112">
        <f t="shared" si="7"/>
        <v>0</v>
      </c>
      <c r="P93">
        <v>43.57</v>
      </c>
      <c r="Q93">
        <v>24.75</v>
      </c>
      <c r="R93">
        <v>9.33</v>
      </c>
      <c r="S93">
        <v>46.66</v>
      </c>
      <c r="T93">
        <v>29.69</v>
      </c>
      <c r="U93" s="114">
        <f t="shared" si="8"/>
        <v>154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154</v>
      </c>
      <c r="E94">
        <f>PPCL!N94</f>
        <v>0</v>
      </c>
      <c r="F94">
        <f t="shared" si="10"/>
        <v>265</v>
      </c>
      <c r="G94">
        <f t="shared" si="11"/>
        <v>154</v>
      </c>
      <c r="H94" s="112"/>
      <c r="I94">
        <f>BRPL_EOD!AE94+BRPL_EOD!AF94</f>
        <v>43.57</v>
      </c>
      <c r="J94">
        <f>BYPL_EOD!AE94+BYPL_EOD!AF94</f>
        <v>24.75</v>
      </c>
      <c r="K94">
        <f>MES_EOD!AE94+MES_EOD!AF94</f>
        <v>9.33</v>
      </c>
      <c r="L94">
        <f>NDMC_EOD!AE94+NDMC_EOD!AF94</f>
        <v>46.66</v>
      </c>
      <c r="M94">
        <f>TPDDL_EOD!AE94+TPDDL_EOD!AF94</f>
        <v>29.69</v>
      </c>
      <c r="N94">
        <f t="shared" si="6"/>
        <v>154</v>
      </c>
      <c r="O94" s="112">
        <f t="shared" si="7"/>
        <v>0</v>
      </c>
      <c r="P94">
        <v>43.57</v>
      </c>
      <c r="Q94">
        <v>24.75</v>
      </c>
      <c r="R94">
        <v>9.33</v>
      </c>
      <c r="S94">
        <v>46.66</v>
      </c>
      <c r="T94">
        <v>29.69</v>
      </c>
      <c r="U94" s="114">
        <f t="shared" si="8"/>
        <v>154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43.85</v>
      </c>
      <c r="J95">
        <f>BYPL_EOD!AE95+BYPL_EOD!AF95</f>
        <v>24.91</v>
      </c>
      <c r="K95">
        <f>MES_EOD!AE95+MES_EOD!AF95</f>
        <v>9.39</v>
      </c>
      <c r="L95">
        <f>NDMC_EOD!AE95+NDMC_EOD!AF95</f>
        <v>46.97</v>
      </c>
      <c r="M95">
        <f>TPDDL_EOD!AE95+TPDDL_EOD!AF95</f>
        <v>29.88</v>
      </c>
      <c r="N95">
        <f t="shared" si="6"/>
        <v>155</v>
      </c>
      <c r="O95" s="112">
        <f t="shared" si="7"/>
        <v>0</v>
      </c>
      <c r="P95">
        <v>43.85</v>
      </c>
      <c r="Q95">
        <v>24.91</v>
      </c>
      <c r="R95">
        <v>9.39</v>
      </c>
      <c r="S95">
        <v>46.97</v>
      </c>
      <c r="T95">
        <v>29.88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12"/>
      <c r="I96">
        <f>BRPL_EOD!AE96+BRPL_EOD!AF96</f>
        <v>43.85</v>
      </c>
      <c r="J96">
        <f>BYPL_EOD!AE96+BYPL_EOD!AF96</f>
        <v>24.91</v>
      </c>
      <c r="K96">
        <f>MES_EOD!AE96+MES_EOD!AF96</f>
        <v>9.39</v>
      </c>
      <c r="L96">
        <f>NDMC_EOD!AE96+NDMC_EOD!AF96</f>
        <v>46.97</v>
      </c>
      <c r="M96">
        <f>TPDDL_EOD!AE96+TPDDL_EOD!AF96</f>
        <v>29.88</v>
      </c>
      <c r="N96">
        <f t="shared" si="6"/>
        <v>155</v>
      </c>
      <c r="O96" s="112">
        <f t="shared" si="7"/>
        <v>0</v>
      </c>
      <c r="P96">
        <v>43.85</v>
      </c>
      <c r="Q96">
        <v>24.91</v>
      </c>
      <c r="R96">
        <v>9.39</v>
      </c>
      <c r="S96">
        <v>46.97</v>
      </c>
      <c r="T96">
        <v>29.88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12"/>
      <c r="I97">
        <f>BRPL_EOD!AE97+BRPL_EOD!AF97</f>
        <v>43.85</v>
      </c>
      <c r="J97">
        <f>BYPL_EOD!AE97+BYPL_EOD!AF97</f>
        <v>24.91</v>
      </c>
      <c r="K97">
        <f>MES_EOD!AE97+MES_EOD!AF97</f>
        <v>9.39</v>
      </c>
      <c r="L97">
        <f>NDMC_EOD!AE97+NDMC_EOD!AF97</f>
        <v>46.97</v>
      </c>
      <c r="M97">
        <f>TPDDL_EOD!AE97+TPDDL_EOD!AF97</f>
        <v>29.88</v>
      </c>
      <c r="N97">
        <f t="shared" si="6"/>
        <v>155</v>
      </c>
      <c r="O97" s="112">
        <f t="shared" si="7"/>
        <v>0</v>
      </c>
      <c r="P97">
        <v>43.85</v>
      </c>
      <c r="Q97">
        <v>24.91</v>
      </c>
      <c r="R97">
        <v>9.39</v>
      </c>
      <c r="S97">
        <v>46.97</v>
      </c>
      <c r="T97">
        <v>29.88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12"/>
      <c r="I98">
        <f>BRPL_EOD!AE98+BRPL_EOD!AF98</f>
        <v>43.85</v>
      </c>
      <c r="J98">
        <f>BYPL_EOD!AE98+BYPL_EOD!AF98</f>
        <v>24.91</v>
      </c>
      <c r="K98">
        <f>MES_EOD!AE98+MES_EOD!AF98</f>
        <v>9.39</v>
      </c>
      <c r="L98">
        <f>NDMC_EOD!AE98+NDMC_EOD!AF98</f>
        <v>46.97</v>
      </c>
      <c r="M98">
        <f>TPDDL_EOD!AE98+TPDDL_EOD!AF98</f>
        <v>29.88</v>
      </c>
      <c r="N98">
        <f t="shared" si="6"/>
        <v>155</v>
      </c>
      <c r="O98" s="112">
        <f t="shared" si="7"/>
        <v>0</v>
      </c>
      <c r="P98">
        <v>43.85</v>
      </c>
      <c r="Q98">
        <v>24.91</v>
      </c>
      <c r="R98">
        <v>9.39</v>
      </c>
      <c r="S98">
        <v>46.97</v>
      </c>
      <c r="T98">
        <v>29.88</v>
      </c>
      <c r="U98" s="114">
        <f t="shared" si="8"/>
        <v>155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3.6604999999999999</v>
      </c>
      <c r="E99" s="114">
        <f t="shared" si="12"/>
        <v>0</v>
      </c>
      <c r="F99" s="114">
        <f t="shared" si="12"/>
        <v>6.36</v>
      </c>
      <c r="G99" s="114">
        <f t="shared" si="12"/>
        <v>3.6604999999999999</v>
      </c>
      <c r="H99" s="114"/>
      <c r="I99" s="114">
        <f t="shared" si="12"/>
        <v>1.0284400000000007</v>
      </c>
      <c r="J99" s="114">
        <f t="shared" si="12"/>
        <v>0.60860500000000017</v>
      </c>
      <c r="K99" s="114">
        <f t="shared" si="12"/>
        <v>0.21933499999999995</v>
      </c>
      <c r="L99" s="114">
        <f t="shared" si="12"/>
        <v>1.1014699999999993</v>
      </c>
      <c r="M99" s="114">
        <f t="shared" si="12"/>
        <v>0.70267999999999986</v>
      </c>
      <c r="N99" s="114">
        <f t="shared" si="12"/>
        <v>3.6605300000000005</v>
      </c>
      <c r="O99" s="114">
        <f t="shared" si="12"/>
        <v>-2.9999999999972716E-5</v>
      </c>
      <c r="P99" s="114">
        <f t="shared" si="12"/>
        <v>1.0284316983216397</v>
      </c>
      <c r="Q99" s="114">
        <f t="shared" si="12"/>
        <v>0.60859966166508639</v>
      </c>
      <c r="R99" s="114">
        <f t="shared" si="12"/>
        <v>0.21933325041881613</v>
      </c>
      <c r="S99" s="114">
        <f t="shared" si="12"/>
        <v>1.101461107995275</v>
      </c>
      <c r="T99" s="114">
        <f t="shared" si="12"/>
        <v>0.70267428159918299</v>
      </c>
      <c r="U99" s="114">
        <f t="shared" si="12"/>
        <v>3.6604999999999999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45107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12"/>
      <c r="I3">
        <f>BRPL_EOD!AA3+BRPL_EOD!AB3</f>
        <v>13.14</v>
      </c>
      <c r="J3">
        <f>BYPL_EOD!AA3+BYPL_EOD!AB3</f>
        <v>7.2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33.07</v>
      </c>
      <c r="O3" s="112">
        <f t="shared" ref="O3:O66" si="1">G3-N3</f>
        <v>0.53000000000000114</v>
      </c>
      <c r="P3">
        <v>13.350589658300576</v>
      </c>
      <c r="Q3">
        <v>7.3153915935893563</v>
      </c>
      <c r="R3">
        <v>0</v>
      </c>
      <c r="S3">
        <v>1.7577260356818869</v>
      </c>
      <c r="T3">
        <v>11.176292712428182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12"/>
      <c r="I4">
        <f>BRPL_EOD!AA4+BRPL_EOD!AB4</f>
        <v>13.14</v>
      </c>
      <c r="J4">
        <f>BYPL_EOD!AA4+BYPL_EOD!AB4</f>
        <v>7.2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33.07</v>
      </c>
      <c r="O4" s="112">
        <f t="shared" si="1"/>
        <v>0.53000000000000114</v>
      </c>
      <c r="P4">
        <v>13.350589658300576</v>
      </c>
      <c r="Q4">
        <v>7.3153915935893563</v>
      </c>
      <c r="R4">
        <v>0</v>
      </c>
      <c r="S4">
        <v>1.7577260356818869</v>
      </c>
      <c r="T4">
        <v>11.176292712428182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12"/>
      <c r="I5">
        <f>BRPL_EOD!AA5+BRPL_EOD!AB5</f>
        <v>13.14</v>
      </c>
      <c r="J5">
        <f>BYPL_EOD!AA5+BYPL_EOD!AB5</f>
        <v>7.2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33.07</v>
      </c>
      <c r="O5" s="112">
        <f t="shared" si="1"/>
        <v>0.53000000000000114</v>
      </c>
      <c r="P5">
        <v>13.350589658300576</v>
      </c>
      <c r="Q5">
        <v>7.3153915935893563</v>
      </c>
      <c r="R5">
        <v>0</v>
      </c>
      <c r="S5">
        <v>1.7577260356818869</v>
      </c>
      <c r="T5">
        <v>11.176292712428182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12"/>
      <c r="I6">
        <f>BRPL_EOD!AA6+BRPL_EOD!AB6</f>
        <v>13.14</v>
      </c>
      <c r="J6">
        <f>BYPL_EOD!AA6+BYPL_EOD!AB6</f>
        <v>7.2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33.07</v>
      </c>
      <c r="O6" s="112">
        <f t="shared" si="1"/>
        <v>0.53000000000000114</v>
      </c>
      <c r="P6">
        <v>13.350589658300576</v>
      </c>
      <c r="Q6">
        <v>7.3153915935893563</v>
      </c>
      <c r="R6">
        <v>0</v>
      </c>
      <c r="S6">
        <v>1.7577260356818869</v>
      </c>
      <c r="T6">
        <v>11.176292712428182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12"/>
      <c r="I7">
        <f>BRPL_EOD!AA7+BRPL_EOD!AB7</f>
        <v>13.14</v>
      </c>
      <c r="J7">
        <f>BYPL_EOD!AA7+BYPL_EOD!AB7</f>
        <v>7.2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33.07</v>
      </c>
      <c r="O7" s="112">
        <f t="shared" si="1"/>
        <v>0.53000000000000114</v>
      </c>
      <c r="P7">
        <v>13.350589658300576</v>
      </c>
      <c r="Q7">
        <v>7.3153915935893563</v>
      </c>
      <c r="R7">
        <v>0</v>
      </c>
      <c r="S7">
        <v>1.7577260356818869</v>
      </c>
      <c r="T7">
        <v>11.176292712428182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12"/>
      <c r="I8">
        <f>BRPL_EOD!AA8+BRPL_EOD!AB8</f>
        <v>13.14</v>
      </c>
      <c r="J8">
        <f>BYPL_EOD!AA8+BYPL_EOD!AB8</f>
        <v>7.2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33.07</v>
      </c>
      <c r="O8" s="112">
        <f t="shared" si="1"/>
        <v>0.53000000000000114</v>
      </c>
      <c r="P8">
        <v>13.350589658300576</v>
      </c>
      <c r="Q8">
        <v>7.3153915935893563</v>
      </c>
      <c r="R8">
        <v>0</v>
      </c>
      <c r="S8">
        <v>1.7577260356818869</v>
      </c>
      <c r="T8">
        <v>11.176292712428182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12"/>
      <c r="I9">
        <f>BRPL_EOD!AA9+BRPL_EOD!AB9</f>
        <v>13.14</v>
      </c>
      <c r="J9">
        <f>BYPL_EOD!AA9+BYPL_EOD!AB9</f>
        <v>7.2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33.07</v>
      </c>
      <c r="O9" s="112">
        <f t="shared" si="1"/>
        <v>0.53000000000000114</v>
      </c>
      <c r="P9">
        <v>13.350589658300576</v>
      </c>
      <c r="Q9">
        <v>7.3153915935893563</v>
      </c>
      <c r="R9">
        <v>0</v>
      </c>
      <c r="S9">
        <v>1.7577260356818869</v>
      </c>
      <c r="T9">
        <v>11.176292712428182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12"/>
      <c r="I10">
        <f>BRPL_EOD!AA10+BRPL_EOD!AB10</f>
        <v>13.14</v>
      </c>
      <c r="J10">
        <f>BYPL_EOD!AA10+BYPL_EOD!AB10</f>
        <v>7.2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33.07</v>
      </c>
      <c r="O10" s="112">
        <f t="shared" si="1"/>
        <v>0.53000000000000114</v>
      </c>
      <c r="P10">
        <v>13.350589658300576</v>
      </c>
      <c r="Q10">
        <v>7.3153915935893563</v>
      </c>
      <c r="R10">
        <v>0</v>
      </c>
      <c r="S10">
        <v>1.7577260356818869</v>
      </c>
      <c r="T10">
        <v>11.176292712428182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12"/>
      <c r="I11">
        <f>BRPL_EOD!AA11+BRPL_EOD!AB11</f>
        <v>13.79</v>
      </c>
      <c r="J11">
        <f>BYPL_EOD!AA11+BYPL_EOD!AB11</f>
        <v>7.55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34.07</v>
      </c>
      <c r="O11" s="112">
        <f t="shared" si="1"/>
        <v>0.53000000000000114</v>
      </c>
      <c r="P11">
        <v>14.004520105664808</v>
      </c>
      <c r="Q11">
        <v>7.6674493689462873</v>
      </c>
      <c r="R11">
        <v>0</v>
      </c>
      <c r="S11">
        <v>1.7569122395068977</v>
      </c>
      <c r="T11">
        <v>11.171118285882008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12"/>
      <c r="I12">
        <f>BRPL_EOD!AA12+BRPL_EOD!AB12</f>
        <v>13.76</v>
      </c>
      <c r="J12">
        <f>BYPL_EOD!AA12+BYPL_EOD!AB12</f>
        <v>7.53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34.07</v>
      </c>
      <c r="O12" s="112">
        <f t="shared" si="1"/>
        <v>0.53000000000000114</v>
      </c>
      <c r="P12">
        <v>13.974053419430584</v>
      </c>
      <c r="Q12">
        <v>7.6471382447901384</v>
      </c>
      <c r="R12">
        <v>0</v>
      </c>
      <c r="S12">
        <v>1.8076900498972703</v>
      </c>
      <c r="T12">
        <v>11.171118285882008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12"/>
      <c r="I13">
        <f>BRPL_EOD!AA13+BRPL_EOD!AB13</f>
        <v>13.76</v>
      </c>
      <c r="J13">
        <f>BYPL_EOD!AA13+BYPL_EOD!AB13</f>
        <v>7.53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34.07</v>
      </c>
      <c r="O13" s="112">
        <f t="shared" si="1"/>
        <v>0.53000000000000114</v>
      </c>
      <c r="P13">
        <v>13.974053419430584</v>
      </c>
      <c r="Q13">
        <v>7.6471382447901384</v>
      </c>
      <c r="R13">
        <v>0</v>
      </c>
      <c r="S13">
        <v>1.8076900498972703</v>
      </c>
      <c r="T13">
        <v>11.171118285882008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12"/>
      <c r="I14">
        <f>BRPL_EOD!AA14+BRPL_EOD!AB14</f>
        <v>13.76</v>
      </c>
      <c r="J14">
        <f>BYPL_EOD!AA14+BYPL_EOD!AB14</f>
        <v>7.53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34.07</v>
      </c>
      <c r="O14" s="112">
        <f t="shared" si="1"/>
        <v>0.53000000000000114</v>
      </c>
      <c r="P14">
        <v>13.974053419430584</v>
      </c>
      <c r="Q14">
        <v>7.6471382447901384</v>
      </c>
      <c r="R14">
        <v>0</v>
      </c>
      <c r="S14">
        <v>1.8076900498972703</v>
      </c>
      <c r="T14">
        <v>11.171118285882008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12"/>
      <c r="I15">
        <f>BRPL_EOD!AA15+BRPL_EOD!AB15</f>
        <v>13.76</v>
      </c>
      <c r="J15">
        <f>BYPL_EOD!AA15+BYPL_EOD!AB15</f>
        <v>7.53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34.07</v>
      </c>
      <c r="O15" s="112">
        <f t="shared" si="1"/>
        <v>0.53000000000000114</v>
      </c>
      <c r="P15">
        <v>13.974053419430584</v>
      </c>
      <c r="Q15">
        <v>7.6471382447901384</v>
      </c>
      <c r="R15">
        <v>0</v>
      </c>
      <c r="S15">
        <v>1.8076900498972703</v>
      </c>
      <c r="T15">
        <v>11.171118285882008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12"/>
      <c r="I16">
        <f>BRPL_EOD!AA16+BRPL_EOD!AB16</f>
        <v>13.76</v>
      </c>
      <c r="J16">
        <f>BYPL_EOD!AA16+BYPL_EOD!AB16</f>
        <v>7.53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34.07</v>
      </c>
      <c r="O16" s="112">
        <f t="shared" si="1"/>
        <v>0.53000000000000114</v>
      </c>
      <c r="P16">
        <v>13.974053419430584</v>
      </c>
      <c r="Q16">
        <v>7.6471382447901384</v>
      </c>
      <c r="R16">
        <v>0</v>
      </c>
      <c r="S16">
        <v>1.8076900498972703</v>
      </c>
      <c r="T16">
        <v>11.171118285882008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12"/>
      <c r="I17">
        <f>BRPL_EOD!AA17+BRPL_EOD!AB17</f>
        <v>13.76</v>
      </c>
      <c r="J17">
        <f>BYPL_EOD!AA17+BYPL_EOD!AB17</f>
        <v>7.53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34.07</v>
      </c>
      <c r="O17" s="112">
        <f t="shared" si="1"/>
        <v>0.53000000000000114</v>
      </c>
      <c r="P17">
        <v>13.974053419430584</v>
      </c>
      <c r="Q17">
        <v>7.6471382447901384</v>
      </c>
      <c r="R17">
        <v>0</v>
      </c>
      <c r="S17">
        <v>1.8076900498972703</v>
      </c>
      <c r="T17">
        <v>11.171118285882008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13.76</v>
      </c>
      <c r="J18">
        <f>BYPL_EOD!AA18+BYPL_EOD!AB18</f>
        <v>7.53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34.07</v>
      </c>
      <c r="O18" s="112">
        <f t="shared" si="1"/>
        <v>0.53000000000000114</v>
      </c>
      <c r="P18">
        <v>13.974053419430584</v>
      </c>
      <c r="Q18">
        <v>7.6471382447901384</v>
      </c>
      <c r="R18">
        <v>0</v>
      </c>
      <c r="S18">
        <v>1.8076900498972703</v>
      </c>
      <c r="T18">
        <v>11.171118285882008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12"/>
      <c r="I19">
        <f>BRPL_EOD!AA19+BRPL_EOD!AB19</f>
        <v>13.76</v>
      </c>
      <c r="J19">
        <f>BYPL_EOD!AA19+BYPL_EOD!AB19</f>
        <v>7.53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34.07</v>
      </c>
      <c r="O19" s="112">
        <f t="shared" si="1"/>
        <v>0.53000000000000114</v>
      </c>
      <c r="P19">
        <v>13.974053419430584</v>
      </c>
      <c r="Q19">
        <v>7.6471382447901384</v>
      </c>
      <c r="R19">
        <v>0</v>
      </c>
      <c r="S19">
        <v>1.8076900498972703</v>
      </c>
      <c r="T19">
        <v>11.171118285882008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12"/>
      <c r="I20">
        <f>BRPL_EOD!AA20+BRPL_EOD!AB20</f>
        <v>13.79</v>
      </c>
      <c r="J20">
        <f>BYPL_EOD!AA20+BYPL_EOD!AB20</f>
        <v>7.55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34.07</v>
      </c>
      <c r="O20" s="112">
        <f t="shared" si="1"/>
        <v>0.53000000000000114</v>
      </c>
      <c r="P20">
        <v>14.004520105664808</v>
      </c>
      <c r="Q20">
        <v>7.6674493689462873</v>
      </c>
      <c r="R20">
        <v>0</v>
      </c>
      <c r="S20">
        <v>1.7569122395068977</v>
      </c>
      <c r="T20">
        <v>11.171118285882008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12"/>
      <c r="I21">
        <f>BRPL_EOD!AA21+BRPL_EOD!AB21</f>
        <v>13.79</v>
      </c>
      <c r="J21">
        <f>BYPL_EOD!AA21+BYPL_EOD!AB21</f>
        <v>7.55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34.07</v>
      </c>
      <c r="O21" s="112">
        <f t="shared" si="1"/>
        <v>0.53000000000000114</v>
      </c>
      <c r="P21">
        <v>14.004520105664808</v>
      </c>
      <c r="Q21">
        <v>7.6674493689462873</v>
      </c>
      <c r="R21">
        <v>0</v>
      </c>
      <c r="S21">
        <v>1.7569122395068977</v>
      </c>
      <c r="T21">
        <v>11.171118285882008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12"/>
      <c r="I22">
        <f>BRPL_EOD!AA22+BRPL_EOD!AB22</f>
        <v>13.79</v>
      </c>
      <c r="J22">
        <f>BYPL_EOD!AA22+BYPL_EOD!AB22</f>
        <v>7.55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34.07</v>
      </c>
      <c r="O22" s="112">
        <f t="shared" si="1"/>
        <v>0.53000000000000114</v>
      </c>
      <c r="P22">
        <v>14.004520105664808</v>
      </c>
      <c r="Q22">
        <v>7.6674493689462873</v>
      </c>
      <c r="R22">
        <v>0</v>
      </c>
      <c r="S22">
        <v>1.7569122395068977</v>
      </c>
      <c r="T22">
        <v>11.171118285882008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12"/>
      <c r="I23">
        <f>BRPL_EOD!AA23+BRPL_EOD!AB23</f>
        <v>13.79</v>
      </c>
      <c r="J23">
        <f>BYPL_EOD!AA23+BYPL_EOD!AB23</f>
        <v>7.55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34.07</v>
      </c>
      <c r="O23" s="112">
        <f t="shared" si="1"/>
        <v>0.53000000000000114</v>
      </c>
      <c r="P23">
        <v>14.004520105664808</v>
      </c>
      <c r="Q23">
        <v>7.6674493689462873</v>
      </c>
      <c r="R23">
        <v>0</v>
      </c>
      <c r="S23">
        <v>1.7569122395068977</v>
      </c>
      <c r="T23">
        <v>11.171118285882008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12"/>
      <c r="I24">
        <f>BRPL_EOD!AA24+BRPL_EOD!AB24</f>
        <v>14.43</v>
      </c>
      <c r="J24">
        <f>BYPL_EOD!AA24+BYPL_EOD!AB24</f>
        <v>7.9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35.06</v>
      </c>
      <c r="O24" s="112">
        <f t="shared" si="1"/>
        <v>0.53999999999999915</v>
      </c>
      <c r="P24">
        <v>14.652253280091271</v>
      </c>
      <c r="Q24">
        <v>8.0216771249286936</v>
      </c>
      <c r="R24">
        <v>0</v>
      </c>
      <c r="S24">
        <v>1.7566457501426127</v>
      </c>
      <c r="T24">
        <v>11.169423844837421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12"/>
      <c r="I25">
        <f>BRPL_EOD!AA25+BRPL_EOD!AB25</f>
        <v>14.43</v>
      </c>
      <c r="J25">
        <f>BYPL_EOD!AA25+BYPL_EOD!AB25</f>
        <v>7.9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35.06</v>
      </c>
      <c r="O25" s="112">
        <f t="shared" si="1"/>
        <v>0.53999999999999915</v>
      </c>
      <c r="P25">
        <v>14.652253280091271</v>
      </c>
      <c r="Q25">
        <v>8.0216771249286936</v>
      </c>
      <c r="R25">
        <v>0</v>
      </c>
      <c r="S25">
        <v>1.7566457501426127</v>
      </c>
      <c r="T25">
        <v>11.169423844837421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12"/>
      <c r="I26">
        <f>BRPL_EOD!AA26+BRPL_EOD!AB26</f>
        <v>14.43</v>
      </c>
      <c r="J26">
        <f>BYPL_EOD!AA26+BYPL_EOD!AB26</f>
        <v>7.9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35.06</v>
      </c>
      <c r="O26" s="112">
        <f t="shared" si="1"/>
        <v>0.53999999999999915</v>
      </c>
      <c r="P26">
        <v>14.652253280091271</v>
      </c>
      <c r="Q26">
        <v>8.0216771249286936</v>
      </c>
      <c r="R26">
        <v>0</v>
      </c>
      <c r="S26">
        <v>1.7566457501426127</v>
      </c>
      <c r="T26">
        <v>11.169423844837421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12"/>
      <c r="I27">
        <f>BRPL_EOD!AA27+BRPL_EOD!AB27</f>
        <v>14.4</v>
      </c>
      <c r="J27">
        <f>BYPL_EOD!AA27+BYPL_EOD!AB27</f>
        <v>7.89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35.07</v>
      </c>
      <c r="O27" s="112">
        <f t="shared" si="1"/>
        <v>0.53000000000000114</v>
      </c>
      <c r="P27">
        <v>14.617621899059026</v>
      </c>
      <c r="Q27">
        <v>8.009238665526091</v>
      </c>
      <c r="R27">
        <v>0</v>
      </c>
      <c r="S27">
        <v>1.8069004847447963</v>
      </c>
      <c r="T27">
        <v>11.166238950670088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12"/>
      <c r="I28">
        <f>BRPL_EOD!AA28+BRPL_EOD!AB28</f>
        <v>14.4</v>
      </c>
      <c r="J28">
        <f>BYPL_EOD!AA28+BYPL_EOD!AB28</f>
        <v>7.89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35.07</v>
      </c>
      <c r="O28" s="112">
        <f t="shared" si="1"/>
        <v>0.53000000000000114</v>
      </c>
      <c r="P28">
        <v>14.617621899059026</v>
      </c>
      <c r="Q28">
        <v>8.009238665526091</v>
      </c>
      <c r="R28">
        <v>0</v>
      </c>
      <c r="S28">
        <v>1.8069004847447963</v>
      </c>
      <c r="T28">
        <v>11.166238950670088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12"/>
      <c r="I29">
        <f>BRPL_EOD!AA29+BRPL_EOD!AB29</f>
        <v>14.4</v>
      </c>
      <c r="J29">
        <f>BYPL_EOD!AA29+BYPL_EOD!AB29</f>
        <v>7.89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35.07</v>
      </c>
      <c r="O29" s="112">
        <f t="shared" si="1"/>
        <v>0.53000000000000114</v>
      </c>
      <c r="P29">
        <v>14.617621899059026</v>
      </c>
      <c r="Q29">
        <v>8.009238665526091</v>
      </c>
      <c r="R29">
        <v>0</v>
      </c>
      <c r="S29">
        <v>1.8069004847447963</v>
      </c>
      <c r="T29">
        <v>11.166238950670088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12"/>
      <c r="I30">
        <f>BRPL_EOD!AA30+BRPL_EOD!AB30</f>
        <v>14.4</v>
      </c>
      <c r="J30">
        <f>BYPL_EOD!AA30+BYPL_EOD!AB30</f>
        <v>7.89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35.07</v>
      </c>
      <c r="O30" s="112">
        <f t="shared" si="1"/>
        <v>0.53000000000000114</v>
      </c>
      <c r="P30">
        <v>14.617621899059026</v>
      </c>
      <c r="Q30">
        <v>8.009238665526091</v>
      </c>
      <c r="R30">
        <v>0</v>
      </c>
      <c r="S30">
        <v>1.8069004847447963</v>
      </c>
      <c r="T30">
        <v>11.166238950670088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12"/>
      <c r="I31">
        <f>BRPL_EOD!AA31+BRPL_EOD!AB31</f>
        <v>14.43</v>
      </c>
      <c r="J31">
        <f>BYPL_EOD!AA31+BYPL_EOD!AB31</f>
        <v>7.9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35.06</v>
      </c>
      <c r="O31" s="112">
        <f t="shared" si="1"/>
        <v>0.53999999999999915</v>
      </c>
      <c r="P31">
        <v>14.652253280091271</v>
      </c>
      <c r="Q31">
        <v>8.0216771249286936</v>
      </c>
      <c r="R31">
        <v>0</v>
      </c>
      <c r="S31">
        <v>1.7566457501426127</v>
      </c>
      <c r="T31">
        <v>11.169423844837421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12"/>
      <c r="I32">
        <f>BRPL_EOD!AA32+BRPL_EOD!AB32</f>
        <v>14.43</v>
      </c>
      <c r="J32">
        <f>BYPL_EOD!AA32+BYPL_EOD!AB32</f>
        <v>7.9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35.06</v>
      </c>
      <c r="O32" s="112">
        <f t="shared" si="1"/>
        <v>0.53999999999999915</v>
      </c>
      <c r="P32">
        <v>14.652253280091271</v>
      </c>
      <c r="Q32">
        <v>8.0216771249286936</v>
      </c>
      <c r="R32">
        <v>0</v>
      </c>
      <c r="S32">
        <v>1.7566457501426127</v>
      </c>
      <c r="T32">
        <v>11.169423844837421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12"/>
      <c r="I33">
        <f>BRPL_EOD!AA33+BRPL_EOD!AB33</f>
        <v>13.79</v>
      </c>
      <c r="J33">
        <f>BYPL_EOD!AA33+BYPL_EOD!AB33</f>
        <v>7.55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34.07</v>
      </c>
      <c r="O33" s="112">
        <f t="shared" si="1"/>
        <v>0.53000000000000114</v>
      </c>
      <c r="P33">
        <v>14.004520105664808</v>
      </c>
      <c r="Q33">
        <v>7.6674493689462873</v>
      </c>
      <c r="R33">
        <v>0</v>
      </c>
      <c r="S33">
        <v>1.7569122395068977</v>
      </c>
      <c r="T33">
        <v>11.171118285882008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12"/>
      <c r="I34">
        <f>BRPL_EOD!AA34+BRPL_EOD!AB34</f>
        <v>13.79</v>
      </c>
      <c r="J34">
        <f>BYPL_EOD!AA34+BYPL_EOD!AB34</f>
        <v>7.55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34.07</v>
      </c>
      <c r="O34" s="112">
        <f t="shared" si="1"/>
        <v>0.53000000000000114</v>
      </c>
      <c r="P34">
        <v>14.004520105664808</v>
      </c>
      <c r="Q34">
        <v>7.6674493689462873</v>
      </c>
      <c r="R34">
        <v>0</v>
      </c>
      <c r="S34">
        <v>1.7569122395068977</v>
      </c>
      <c r="T34">
        <v>11.171118285882008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2"/>
      <c r="I35">
        <f>BRPL_EOD!AA35+BRPL_EOD!AB35</f>
        <v>13.79</v>
      </c>
      <c r="J35">
        <f>BYPL_EOD!AA35+BYPL_EOD!AB35</f>
        <v>7.55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34.07</v>
      </c>
      <c r="O35" s="112">
        <f t="shared" si="1"/>
        <v>0.53000000000000114</v>
      </c>
      <c r="P35">
        <v>14.004520105664808</v>
      </c>
      <c r="Q35">
        <v>7.6674493689462873</v>
      </c>
      <c r="R35">
        <v>0</v>
      </c>
      <c r="S35">
        <v>1.7569122395068977</v>
      </c>
      <c r="T35">
        <v>11.171118285882008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2"/>
      <c r="I36">
        <f>BRPL_EOD!AA36+BRPL_EOD!AB36</f>
        <v>13.79</v>
      </c>
      <c r="J36">
        <f>BYPL_EOD!AA36+BYPL_EOD!AB36</f>
        <v>7.55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34.07</v>
      </c>
      <c r="O36" s="112">
        <f t="shared" si="1"/>
        <v>0.53000000000000114</v>
      </c>
      <c r="P36">
        <v>14.004520105664808</v>
      </c>
      <c r="Q36">
        <v>7.6674493689462873</v>
      </c>
      <c r="R36">
        <v>0</v>
      </c>
      <c r="S36">
        <v>1.7569122395068977</v>
      </c>
      <c r="T36">
        <v>11.171118285882008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13.79</v>
      </c>
      <c r="J37">
        <f>BYPL_EOD!AA37+BYPL_EOD!AB37</f>
        <v>7.55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34.07</v>
      </c>
      <c r="O37" s="112">
        <f t="shared" si="1"/>
        <v>0.53000000000000114</v>
      </c>
      <c r="P37">
        <v>14.004520105664808</v>
      </c>
      <c r="Q37">
        <v>7.6674493689462873</v>
      </c>
      <c r="R37">
        <v>0</v>
      </c>
      <c r="S37">
        <v>1.7569122395068977</v>
      </c>
      <c r="T37">
        <v>11.171118285882008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12"/>
      <c r="I38">
        <f>BRPL_EOD!AA38+BRPL_EOD!AB38</f>
        <v>13.79</v>
      </c>
      <c r="J38">
        <f>BYPL_EOD!AA38+BYPL_EOD!AB38</f>
        <v>7.55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34.07</v>
      </c>
      <c r="O38" s="112">
        <f t="shared" si="1"/>
        <v>0.53000000000000114</v>
      </c>
      <c r="P38">
        <v>14.004520105664808</v>
      </c>
      <c r="Q38">
        <v>7.6674493689462873</v>
      </c>
      <c r="R38">
        <v>0</v>
      </c>
      <c r="S38">
        <v>1.7569122395068977</v>
      </c>
      <c r="T38">
        <v>11.171118285882008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12"/>
      <c r="I39">
        <f>BRPL_EOD!AA39+BRPL_EOD!AB39</f>
        <v>13.79</v>
      </c>
      <c r="J39">
        <f>BYPL_EOD!AA39+BYPL_EOD!AB39</f>
        <v>7.55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34.07</v>
      </c>
      <c r="O39" s="112">
        <f t="shared" si="1"/>
        <v>0.22999999999999687</v>
      </c>
      <c r="P39">
        <v>13.883093630760197</v>
      </c>
      <c r="Q39">
        <v>7.6009685940710296</v>
      </c>
      <c r="R39">
        <v>0</v>
      </c>
      <c r="S39">
        <v>1.7416788963897856</v>
      </c>
      <c r="T39">
        <v>11.074258878778984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12"/>
      <c r="I40">
        <f>BRPL_EOD!AA40+BRPL_EOD!AB40</f>
        <v>13.79</v>
      </c>
      <c r="J40">
        <f>BYPL_EOD!AA40+BYPL_EOD!AB40</f>
        <v>7.55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34.07</v>
      </c>
      <c r="O40" s="112">
        <f t="shared" si="1"/>
        <v>0.22999999999999687</v>
      </c>
      <c r="P40">
        <v>13.883093630760197</v>
      </c>
      <c r="Q40">
        <v>7.6009685940710296</v>
      </c>
      <c r="R40">
        <v>0</v>
      </c>
      <c r="S40">
        <v>1.7416788963897856</v>
      </c>
      <c r="T40">
        <v>11.074258878778984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12"/>
      <c r="I41">
        <f>BRPL_EOD!AA41+BRPL_EOD!AB41</f>
        <v>13.79</v>
      </c>
      <c r="J41">
        <f>BYPL_EOD!AA41+BYPL_EOD!AB41</f>
        <v>7.55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34.07</v>
      </c>
      <c r="O41" s="112">
        <f t="shared" si="1"/>
        <v>0.22999999999999687</v>
      </c>
      <c r="P41">
        <v>13.883093630760197</v>
      </c>
      <c r="Q41">
        <v>7.6009685940710296</v>
      </c>
      <c r="R41">
        <v>0</v>
      </c>
      <c r="S41">
        <v>1.7416788963897856</v>
      </c>
      <c r="T41">
        <v>11.074258878778984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12"/>
      <c r="I42">
        <f>BRPL_EOD!AA42+BRPL_EOD!AB42</f>
        <v>13.79</v>
      </c>
      <c r="J42">
        <f>BYPL_EOD!AA42+BYPL_EOD!AB42</f>
        <v>7.55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34.07</v>
      </c>
      <c r="O42" s="112">
        <f t="shared" si="1"/>
        <v>0.22999999999999687</v>
      </c>
      <c r="P42">
        <v>13.883093630760197</v>
      </c>
      <c r="Q42">
        <v>7.6009685940710296</v>
      </c>
      <c r="R42">
        <v>0</v>
      </c>
      <c r="S42">
        <v>1.7416788963897856</v>
      </c>
      <c r="T42">
        <v>11.074258878778984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12"/>
      <c r="I43">
        <f>BRPL_EOD!AA43+BRPL_EOD!AB43</f>
        <v>13.82</v>
      </c>
      <c r="J43">
        <f>BYPL_EOD!AA43+BYPL_EOD!AB43</f>
        <v>7.57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34.07</v>
      </c>
      <c r="O43" s="112">
        <f t="shared" si="1"/>
        <v>0.22999999999999687</v>
      </c>
      <c r="P43">
        <v>13.91329615497505</v>
      </c>
      <c r="Q43">
        <v>7.6211036102142646</v>
      </c>
      <c r="R43">
        <v>0</v>
      </c>
      <c r="S43">
        <v>1.6913413560316992</v>
      </c>
      <c r="T43">
        <v>11.074258878778984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12"/>
      <c r="I44">
        <f>BRPL_EOD!AA44+BRPL_EOD!AB44</f>
        <v>13.82</v>
      </c>
      <c r="J44">
        <f>BYPL_EOD!AA44+BYPL_EOD!AB44</f>
        <v>7.57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34.07</v>
      </c>
      <c r="O44" s="112">
        <f t="shared" si="1"/>
        <v>0.22999999999999687</v>
      </c>
      <c r="P44">
        <v>13.91329615497505</v>
      </c>
      <c r="Q44">
        <v>7.6211036102142646</v>
      </c>
      <c r="R44">
        <v>0</v>
      </c>
      <c r="S44">
        <v>1.6913413560316992</v>
      </c>
      <c r="T44">
        <v>11.074258878778984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12"/>
      <c r="I45">
        <f>BRPL_EOD!AA45+BRPL_EOD!AB45</f>
        <v>13.82</v>
      </c>
      <c r="J45">
        <f>BYPL_EOD!AA45+BYPL_EOD!AB45</f>
        <v>7.57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34.07</v>
      </c>
      <c r="O45" s="112">
        <f t="shared" si="1"/>
        <v>0.22999999999999687</v>
      </c>
      <c r="P45">
        <v>13.91329615497505</v>
      </c>
      <c r="Q45">
        <v>7.6211036102142646</v>
      </c>
      <c r="R45">
        <v>0</v>
      </c>
      <c r="S45">
        <v>1.6913413560316992</v>
      </c>
      <c r="T45">
        <v>11.074258878778984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12"/>
      <c r="I46">
        <f>BRPL_EOD!AA46+BRPL_EOD!AB46</f>
        <v>13.17</v>
      </c>
      <c r="J46">
        <f>BYPL_EOD!AA46+BYPL_EOD!AB46</f>
        <v>7.21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33.06</v>
      </c>
      <c r="O46" s="112">
        <f t="shared" si="1"/>
        <v>0.23999999999999488</v>
      </c>
      <c r="P46">
        <v>13.265607985480942</v>
      </c>
      <c r="Q46">
        <v>7.2623411978221402</v>
      </c>
      <c r="R46">
        <v>0</v>
      </c>
      <c r="S46">
        <v>1.6921960072595279</v>
      </c>
      <c r="T46">
        <v>11.079854809437386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12"/>
      <c r="I47">
        <f>BRPL_EOD!AA47+BRPL_EOD!AB47</f>
        <v>13.17</v>
      </c>
      <c r="J47">
        <f>BYPL_EOD!AA47+BYPL_EOD!AB47</f>
        <v>7.21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33.06</v>
      </c>
      <c r="O47" s="112">
        <f t="shared" si="1"/>
        <v>0.23999999999999488</v>
      </c>
      <c r="P47">
        <v>13.265607985480942</v>
      </c>
      <c r="Q47">
        <v>7.2623411978221402</v>
      </c>
      <c r="R47">
        <v>0</v>
      </c>
      <c r="S47">
        <v>1.6921960072595279</v>
      </c>
      <c r="T47">
        <v>11.079854809437386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12"/>
      <c r="I48">
        <f>BRPL_EOD!AA48+BRPL_EOD!AB48</f>
        <v>13.21</v>
      </c>
      <c r="J48">
        <f>BYPL_EOD!AA48+BYPL_EOD!AB48</f>
        <v>7.23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33.07</v>
      </c>
      <c r="O48" s="112">
        <f t="shared" si="1"/>
        <v>0.22999999999999687</v>
      </c>
      <c r="P48">
        <v>13.301874811006954</v>
      </c>
      <c r="Q48">
        <v>7.2802842455397636</v>
      </c>
      <c r="R48">
        <v>0</v>
      </c>
      <c r="S48">
        <v>1.6413365588146354</v>
      </c>
      <c r="T48">
        <v>11.076504384638644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12"/>
      <c r="I49">
        <f>BRPL_EOD!AA49+BRPL_EOD!AB49</f>
        <v>13.21</v>
      </c>
      <c r="J49">
        <f>BYPL_EOD!AA49+BYPL_EOD!AB49</f>
        <v>7.23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33.07</v>
      </c>
      <c r="O49" s="112">
        <f t="shared" si="1"/>
        <v>0.22999999999999687</v>
      </c>
      <c r="P49">
        <v>13.301874811006954</v>
      </c>
      <c r="Q49">
        <v>7.2802842455397636</v>
      </c>
      <c r="R49">
        <v>0</v>
      </c>
      <c r="S49">
        <v>1.6413365588146354</v>
      </c>
      <c r="T49">
        <v>11.076504384638644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12"/>
      <c r="I50">
        <f>BRPL_EOD!AA50+BRPL_EOD!AB50</f>
        <v>13.21</v>
      </c>
      <c r="J50">
        <f>BYPL_EOD!AA50+BYPL_EOD!AB50</f>
        <v>7.23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33.07</v>
      </c>
      <c r="O50" s="112">
        <f t="shared" si="1"/>
        <v>0.22999999999999687</v>
      </c>
      <c r="P50">
        <v>13.301874811006954</v>
      </c>
      <c r="Q50">
        <v>7.2802842455397636</v>
      </c>
      <c r="R50">
        <v>0</v>
      </c>
      <c r="S50">
        <v>1.6413365588146354</v>
      </c>
      <c r="T50">
        <v>11.076504384638644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12"/>
      <c r="I51">
        <f>BRPL_EOD!AA51+BRPL_EOD!AB51</f>
        <v>13.24</v>
      </c>
      <c r="J51">
        <f>BYPL_EOD!AA51+BYPL_EOD!AB51</f>
        <v>7.25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33.07</v>
      </c>
      <c r="O51" s="112">
        <f t="shared" si="1"/>
        <v>0.22999999999999687</v>
      </c>
      <c r="P51">
        <v>13.332083459328695</v>
      </c>
      <c r="Q51">
        <v>7.300423344420925</v>
      </c>
      <c r="R51">
        <v>0</v>
      </c>
      <c r="S51">
        <v>1.5909888116117326</v>
      </c>
      <c r="T51">
        <v>11.076504384638644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12"/>
      <c r="I52">
        <f>BRPL_EOD!AA52+BRPL_EOD!AB52</f>
        <v>13.24</v>
      </c>
      <c r="J52">
        <f>BYPL_EOD!AA52+BYPL_EOD!AB52</f>
        <v>7.25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33.07</v>
      </c>
      <c r="O52" s="112">
        <f t="shared" si="1"/>
        <v>0.22999999999999687</v>
      </c>
      <c r="P52">
        <v>13.332083459328695</v>
      </c>
      <c r="Q52">
        <v>7.300423344420925</v>
      </c>
      <c r="R52">
        <v>0</v>
      </c>
      <c r="S52">
        <v>1.5909888116117326</v>
      </c>
      <c r="T52">
        <v>11.076504384638644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12"/>
      <c r="I53">
        <f>BRPL_EOD!AA53+BRPL_EOD!AB53</f>
        <v>13.24</v>
      </c>
      <c r="J53">
        <f>BYPL_EOD!AA53+BYPL_EOD!AB53</f>
        <v>7.25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33.07</v>
      </c>
      <c r="O53" s="112">
        <f t="shared" si="1"/>
        <v>0.22999999999999687</v>
      </c>
      <c r="P53">
        <v>13.332083459328695</v>
      </c>
      <c r="Q53">
        <v>7.300423344420925</v>
      </c>
      <c r="R53">
        <v>0</v>
      </c>
      <c r="S53">
        <v>1.5909888116117326</v>
      </c>
      <c r="T53">
        <v>11.076504384638644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12"/>
      <c r="I54">
        <f>BRPL_EOD!AA54+BRPL_EOD!AB54</f>
        <v>13.24</v>
      </c>
      <c r="J54">
        <f>BYPL_EOD!AA54+BYPL_EOD!AB54</f>
        <v>7.25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33.07</v>
      </c>
      <c r="O54" s="112">
        <f t="shared" si="1"/>
        <v>0.22999999999999687</v>
      </c>
      <c r="P54">
        <v>13.332083459328695</v>
      </c>
      <c r="Q54">
        <v>7.300423344420925</v>
      </c>
      <c r="R54">
        <v>0</v>
      </c>
      <c r="S54">
        <v>1.5909888116117326</v>
      </c>
      <c r="T54">
        <v>11.076504384638644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12"/>
      <c r="I55">
        <f>BRPL_EOD!AA55+BRPL_EOD!AB55</f>
        <v>12.49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32.07</v>
      </c>
      <c r="O55" s="112">
        <f t="shared" si="1"/>
        <v>0.22999999999999687</v>
      </c>
      <c r="P55">
        <v>12.579575927658247</v>
      </c>
      <c r="Q55">
        <v>7.0502026816339249</v>
      </c>
      <c r="R55">
        <v>0</v>
      </c>
      <c r="S55">
        <v>1.5913314624259431</v>
      </c>
      <c r="T55">
        <v>11.078889928281882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12"/>
      <c r="I56">
        <f>BRPL_EOD!AA56+BRPL_EOD!AB56</f>
        <v>12.49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32.07</v>
      </c>
      <c r="O56" s="112">
        <f t="shared" si="1"/>
        <v>0.22999999999999687</v>
      </c>
      <c r="P56">
        <v>12.579575927658247</v>
      </c>
      <c r="Q56">
        <v>7.0502026816339249</v>
      </c>
      <c r="R56">
        <v>0</v>
      </c>
      <c r="S56">
        <v>1.5913314624259431</v>
      </c>
      <c r="T56">
        <v>11.078889928281882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12"/>
      <c r="I57">
        <f>BRPL_EOD!AA57+BRPL_EOD!AB57</f>
        <v>12.49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32.07</v>
      </c>
      <c r="O57" s="112">
        <f t="shared" si="1"/>
        <v>0.22999999999999687</v>
      </c>
      <c r="P57">
        <v>12.579575927658247</v>
      </c>
      <c r="Q57">
        <v>7.0502026816339249</v>
      </c>
      <c r="R57">
        <v>0</v>
      </c>
      <c r="S57">
        <v>1.5913314624259431</v>
      </c>
      <c r="T57">
        <v>11.078889928281882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12"/>
      <c r="I58">
        <f>BRPL_EOD!AA58+BRPL_EOD!AB58</f>
        <v>12.49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32.07</v>
      </c>
      <c r="O58" s="112">
        <f t="shared" si="1"/>
        <v>0.22999999999999687</v>
      </c>
      <c r="P58">
        <v>12.579575927658247</v>
      </c>
      <c r="Q58">
        <v>7.0502026816339249</v>
      </c>
      <c r="R58">
        <v>0</v>
      </c>
      <c r="S58">
        <v>1.5913314624259431</v>
      </c>
      <c r="T58">
        <v>11.078889928281882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12"/>
      <c r="I59">
        <f>BRPL_EOD!AA59+BRPL_EOD!AB59</f>
        <v>12.49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32.07</v>
      </c>
      <c r="O59" s="112">
        <f t="shared" si="1"/>
        <v>0.22999999999999687</v>
      </c>
      <c r="P59">
        <v>12.579575927658247</v>
      </c>
      <c r="Q59">
        <v>7.0502026816339249</v>
      </c>
      <c r="R59">
        <v>0</v>
      </c>
      <c r="S59">
        <v>1.5913314624259431</v>
      </c>
      <c r="T59">
        <v>11.078889928281882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12"/>
      <c r="I60">
        <f>BRPL_EOD!AA60+BRPL_EOD!AB60</f>
        <v>12.49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32.07</v>
      </c>
      <c r="O60" s="112">
        <f t="shared" si="1"/>
        <v>0.22999999999999687</v>
      </c>
      <c r="P60">
        <v>12.579575927658247</v>
      </c>
      <c r="Q60">
        <v>7.0502026816339249</v>
      </c>
      <c r="R60">
        <v>0</v>
      </c>
      <c r="S60">
        <v>1.5913314624259431</v>
      </c>
      <c r="T60">
        <v>11.078889928281882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12"/>
      <c r="I61">
        <f>BRPL_EOD!AA61+BRPL_EOD!AB61</f>
        <v>12.49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32.07</v>
      </c>
      <c r="O61" s="112">
        <f t="shared" si="1"/>
        <v>0.22999999999999687</v>
      </c>
      <c r="P61">
        <v>12.579575927658247</v>
      </c>
      <c r="Q61">
        <v>7.0502026816339249</v>
      </c>
      <c r="R61">
        <v>0</v>
      </c>
      <c r="S61">
        <v>1.5913314624259431</v>
      </c>
      <c r="T61">
        <v>11.078889928281882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12"/>
      <c r="I62">
        <f>BRPL_EOD!AA62+BRPL_EOD!AB62</f>
        <v>12.49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32.07</v>
      </c>
      <c r="O62" s="112">
        <f t="shared" si="1"/>
        <v>0.22999999999999687</v>
      </c>
      <c r="P62">
        <v>12.579575927658247</v>
      </c>
      <c r="Q62">
        <v>7.0502026816339249</v>
      </c>
      <c r="R62">
        <v>0</v>
      </c>
      <c r="S62">
        <v>1.5913314624259431</v>
      </c>
      <c r="T62">
        <v>11.078889928281882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12"/>
      <c r="I63">
        <f>BRPL_EOD!AA63+BRPL_EOD!AB63</f>
        <v>12.49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32.07</v>
      </c>
      <c r="O63" s="112">
        <f t="shared" si="1"/>
        <v>0.22999999999999687</v>
      </c>
      <c r="P63">
        <v>12.579575927658247</v>
      </c>
      <c r="Q63">
        <v>7.0502026816339249</v>
      </c>
      <c r="R63">
        <v>0</v>
      </c>
      <c r="S63">
        <v>1.5913314624259431</v>
      </c>
      <c r="T63">
        <v>11.078889928281882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12"/>
      <c r="I64">
        <f>BRPL_EOD!AA64+BRPL_EOD!AB64</f>
        <v>12.49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32.07</v>
      </c>
      <c r="O64" s="112">
        <f t="shared" si="1"/>
        <v>0.22999999999999687</v>
      </c>
      <c r="P64">
        <v>12.579575927658247</v>
      </c>
      <c r="Q64">
        <v>7.0502026816339249</v>
      </c>
      <c r="R64">
        <v>0</v>
      </c>
      <c r="S64">
        <v>1.5913314624259431</v>
      </c>
      <c r="T64">
        <v>11.078889928281882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12"/>
      <c r="I65">
        <f>BRPL_EOD!AA65+BRPL_EOD!AB65</f>
        <v>12.49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32.07</v>
      </c>
      <c r="O65" s="112">
        <f t="shared" si="1"/>
        <v>0.22999999999999687</v>
      </c>
      <c r="P65">
        <v>12.579575927658247</v>
      </c>
      <c r="Q65">
        <v>7.0502026816339249</v>
      </c>
      <c r="R65">
        <v>0</v>
      </c>
      <c r="S65">
        <v>1.5913314624259431</v>
      </c>
      <c r="T65">
        <v>11.078889928281882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12"/>
      <c r="I66">
        <f>BRPL_EOD!AA66+BRPL_EOD!AB66</f>
        <v>12.49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32.07</v>
      </c>
      <c r="O66" s="112">
        <f t="shared" si="1"/>
        <v>0.22999999999999687</v>
      </c>
      <c r="P66">
        <v>12.579575927658247</v>
      </c>
      <c r="Q66">
        <v>7.0502026816339249</v>
      </c>
      <c r="R66">
        <v>0</v>
      </c>
      <c r="S66">
        <v>1.5913314624259431</v>
      </c>
      <c r="T66">
        <v>11.078889928281882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12"/>
      <c r="I67">
        <f>BRPL_EOD!AA67+BRPL_EOD!AB67</f>
        <v>12.49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32.07</v>
      </c>
      <c r="O67" s="112">
        <f t="shared" ref="O67:O98" si="7">G67-N67</f>
        <v>0.22999999999999687</v>
      </c>
      <c r="P67">
        <v>12.579575927658247</v>
      </c>
      <c r="Q67">
        <v>7.0502026816339249</v>
      </c>
      <c r="R67">
        <v>0</v>
      </c>
      <c r="S67">
        <v>1.5913314624259431</v>
      </c>
      <c r="T67">
        <v>11.078889928281882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12"/>
      <c r="I68">
        <f>BRPL_EOD!AA68+BRPL_EOD!AB68</f>
        <v>12.49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32.07</v>
      </c>
      <c r="O68" s="112">
        <f t="shared" si="7"/>
        <v>0.22999999999999687</v>
      </c>
      <c r="P68">
        <v>12.579575927658247</v>
      </c>
      <c r="Q68">
        <v>7.0502026816339249</v>
      </c>
      <c r="R68">
        <v>0</v>
      </c>
      <c r="S68">
        <v>1.5913314624259431</v>
      </c>
      <c r="T68">
        <v>11.078889928281882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12"/>
      <c r="I69">
        <f>BRPL_EOD!AA69+BRPL_EOD!AB69</f>
        <v>13.24</v>
      </c>
      <c r="J69">
        <f>BYPL_EOD!AA69+BYPL_EOD!AB69</f>
        <v>7.25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33.07</v>
      </c>
      <c r="O69" s="112">
        <f t="shared" si="7"/>
        <v>0.22999999999999687</v>
      </c>
      <c r="P69">
        <v>13.332083459328695</v>
      </c>
      <c r="Q69">
        <v>7.300423344420925</v>
      </c>
      <c r="R69">
        <v>0</v>
      </c>
      <c r="S69">
        <v>1.5909888116117326</v>
      </c>
      <c r="T69">
        <v>11.076504384638644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12"/>
      <c r="I70">
        <f>BRPL_EOD!AA70+BRPL_EOD!AB70</f>
        <v>13.24</v>
      </c>
      <c r="J70">
        <f>BYPL_EOD!AA70+BYPL_EOD!AB70</f>
        <v>7.25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33.07</v>
      </c>
      <c r="O70" s="112">
        <f t="shared" si="7"/>
        <v>0.22999999999999687</v>
      </c>
      <c r="P70">
        <v>13.332083459328695</v>
      </c>
      <c r="Q70">
        <v>7.300423344420925</v>
      </c>
      <c r="R70">
        <v>0</v>
      </c>
      <c r="S70">
        <v>1.5909888116117326</v>
      </c>
      <c r="T70">
        <v>11.076504384638644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12"/>
      <c r="I71">
        <f>BRPL_EOD!AA71+BRPL_EOD!AB71</f>
        <v>13.84</v>
      </c>
      <c r="J71">
        <f>BYPL_EOD!AA71+BYPL_EOD!AB71</f>
        <v>7.58</v>
      </c>
      <c r="K71">
        <f>MES_EOD!AA71+MES_EOD!AB71</f>
        <v>0</v>
      </c>
      <c r="L71">
        <f>NDMC_EOD!AA71+NDMC_EOD!AB71</f>
        <v>1.65</v>
      </c>
      <c r="M71">
        <f>TPDDL_EOD!AA71+TPDDL_EOD!AB71</f>
        <v>11</v>
      </c>
      <c r="N71">
        <f t="shared" si="6"/>
        <v>34.07</v>
      </c>
      <c r="O71" s="112">
        <f t="shared" si="7"/>
        <v>0.22999999999999687</v>
      </c>
      <c r="P71">
        <v>13.933431171118285</v>
      </c>
      <c r="Q71">
        <v>7.6311711182858817</v>
      </c>
      <c r="R71">
        <v>0</v>
      </c>
      <c r="S71">
        <v>1.6611388318168474</v>
      </c>
      <c r="T71">
        <v>11.074258878778984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12"/>
      <c r="I72">
        <f>BRPL_EOD!AA72+BRPL_EOD!AB72</f>
        <v>13.84</v>
      </c>
      <c r="J72">
        <f>BYPL_EOD!AA72+BYPL_EOD!AB72</f>
        <v>7.58</v>
      </c>
      <c r="K72">
        <f>MES_EOD!AA72+MES_EOD!AB72</f>
        <v>0</v>
      </c>
      <c r="L72">
        <f>NDMC_EOD!AA72+NDMC_EOD!AB72</f>
        <v>1.65</v>
      </c>
      <c r="M72">
        <f>TPDDL_EOD!AA72+TPDDL_EOD!AB72</f>
        <v>11</v>
      </c>
      <c r="N72">
        <f t="shared" si="6"/>
        <v>34.07</v>
      </c>
      <c r="O72" s="112">
        <f t="shared" si="7"/>
        <v>0.22999999999999687</v>
      </c>
      <c r="P72">
        <v>13.933431171118285</v>
      </c>
      <c r="Q72">
        <v>7.6311711182858817</v>
      </c>
      <c r="R72">
        <v>0</v>
      </c>
      <c r="S72">
        <v>1.6611388318168474</v>
      </c>
      <c r="T72">
        <v>11.074258878778984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12"/>
      <c r="I73">
        <f>BRPL_EOD!AA73+BRPL_EOD!AB73</f>
        <v>13.84</v>
      </c>
      <c r="J73">
        <f>BYPL_EOD!AA73+BYPL_EOD!AB73</f>
        <v>7.58</v>
      </c>
      <c r="K73">
        <f>MES_EOD!AA73+MES_EOD!AB73</f>
        <v>0</v>
      </c>
      <c r="L73">
        <f>NDMC_EOD!AA73+NDMC_EOD!AB73</f>
        <v>1.65</v>
      </c>
      <c r="M73">
        <f>TPDDL_EOD!AA73+TPDDL_EOD!AB73</f>
        <v>11</v>
      </c>
      <c r="N73">
        <f t="shared" si="6"/>
        <v>34.07</v>
      </c>
      <c r="O73" s="112">
        <f t="shared" si="7"/>
        <v>0.22999999999999687</v>
      </c>
      <c r="P73">
        <v>13.933431171118285</v>
      </c>
      <c r="Q73">
        <v>7.6311711182858817</v>
      </c>
      <c r="R73">
        <v>0</v>
      </c>
      <c r="S73">
        <v>1.6611388318168474</v>
      </c>
      <c r="T73">
        <v>11.074258878778984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12"/>
      <c r="I74">
        <f>BRPL_EOD!AA74+BRPL_EOD!AB74</f>
        <v>13.84</v>
      </c>
      <c r="J74">
        <f>BYPL_EOD!AA74+BYPL_EOD!AB74</f>
        <v>7.58</v>
      </c>
      <c r="K74">
        <f>MES_EOD!AA74+MES_EOD!AB74</f>
        <v>0</v>
      </c>
      <c r="L74">
        <f>NDMC_EOD!AA74+NDMC_EOD!AB74</f>
        <v>1.65</v>
      </c>
      <c r="M74">
        <f>TPDDL_EOD!AA74+TPDDL_EOD!AB74</f>
        <v>11</v>
      </c>
      <c r="N74">
        <f t="shared" si="6"/>
        <v>34.07</v>
      </c>
      <c r="O74" s="112">
        <f t="shared" si="7"/>
        <v>0.22999999999999687</v>
      </c>
      <c r="P74">
        <v>13.933431171118285</v>
      </c>
      <c r="Q74">
        <v>7.6311711182858817</v>
      </c>
      <c r="R74">
        <v>0</v>
      </c>
      <c r="S74">
        <v>1.6611388318168474</v>
      </c>
      <c r="T74">
        <v>11.074258878778984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12"/>
      <c r="I75">
        <f>BRPL_EOD!AA75+BRPL_EOD!AB75</f>
        <v>13.84</v>
      </c>
      <c r="J75">
        <f>BYPL_EOD!AA75+BYPL_EOD!AB75</f>
        <v>7.58</v>
      </c>
      <c r="K75">
        <f>MES_EOD!AA75+MES_EOD!AB75</f>
        <v>0</v>
      </c>
      <c r="L75">
        <f>NDMC_EOD!AA75+NDMC_EOD!AB75</f>
        <v>1.65</v>
      </c>
      <c r="M75">
        <f>TPDDL_EOD!AA75+TPDDL_EOD!AB75</f>
        <v>11</v>
      </c>
      <c r="N75">
        <f t="shared" si="6"/>
        <v>34.07</v>
      </c>
      <c r="O75" s="112">
        <f t="shared" si="7"/>
        <v>0.53000000000000114</v>
      </c>
      <c r="P75">
        <v>14.055297916055181</v>
      </c>
      <c r="Q75">
        <v>7.697916055180511</v>
      </c>
      <c r="R75">
        <v>0</v>
      </c>
      <c r="S75">
        <v>1.675667742882301</v>
      </c>
      <c r="T75">
        <v>11.171118285882008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12"/>
      <c r="I76">
        <f>BRPL_EOD!AA76+BRPL_EOD!AB76</f>
        <v>13.84</v>
      </c>
      <c r="J76">
        <f>BYPL_EOD!AA76+BYPL_EOD!AB76</f>
        <v>7.58</v>
      </c>
      <c r="K76">
        <f>MES_EOD!AA76+MES_EOD!AB76</f>
        <v>0</v>
      </c>
      <c r="L76">
        <f>NDMC_EOD!AA76+NDMC_EOD!AB76</f>
        <v>1.65</v>
      </c>
      <c r="M76">
        <f>TPDDL_EOD!AA76+TPDDL_EOD!AB76</f>
        <v>11</v>
      </c>
      <c r="N76">
        <f t="shared" si="6"/>
        <v>34.07</v>
      </c>
      <c r="O76" s="112">
        <f t="shared" si="7"/>
        <v>0.53000000000000114</v>
      </c>
      <c r="P76">
        <v>14.055297916055181</v>
      </c>
      <c r="Q76">
        <v>7.697916055180511</v>
      </c>
      <c r="R76">
        <v>0</v>
      </c>
      <c r="S76">
        <v>1.675667742882301</v>
      </c>
      <c r="T76">
        <v>11.171118285882008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12"/>
      <c r="I77">
        <f>BRPL_EOD!AA77+BRPL_EOD!AB77</f>
        <v>13.84</v>
      </c>
      <c r="J77">
        <f>BYPL_EOD!AA77+BYPL_EOD!AB77</f>
        <v>7.58</v>
      </c>
      <c r="K77">
        <f>MES_EOD!AA77+MES_EOD!AB77</f>
        <v>0</v>
      </c>
      <c r="L77">
        <f>NDMC_EOD!AA77+NDMC_EOD!AB77</f>
        <v>1.65</v>
      </c>
      <c r="M77">
        <f>TPDDL_EOD!AA77+TPDDL_EOD!AB77</f>
        <v>11</v>
      </c>
      <c r="N77">
        <f t="shared" si="6"/>
        <v>34.07</v>
      </c>
      <c r="O77" s="112">
        <f t="shared" si="7"/>
        <v>0.53000000000000114</v>
      </c>
      <c r="P77">
        <v>14.055297916055181</v>
      </c>
      <c r="Q77">
        <v>7.697916055180511</v>
      </c>
      <c r="R77">
        <v>0</v>
      </c>
      <c r="S77">
        <v>1.675667742882301</v>
      </c>
      <c r="T77">
        <v>11.171118285882008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12"/>
      <c r="I78">
        <f>BRPL_EOD!AA78+BRPL_EOD!AB78</f>
        <v>13.84</v>
      </c>
      <c r="J78">
        <f>BYPL_EOD!AA78+BYPL_EOD!AB78</f>
        <v>7.58</v>
      </c>
      <c r="K78">
        <f>MES_EOD!AA78+MES_EOD!AB78</f>
        <v>0</v>
      </c>
      <c r="L78">
        <f>NDMC_EOD!AA78+NDMC_EOD!AB78</f>
        <v>1.65</v>
      </c>
      <c r="M78">
        <f>TPDDL_EOD!AA78+TPDDL_EOD!AB78</f>
        <v>11</v>
      </c>
      <c r="N78">
        <f t="shared" si="6"/>
        <v>34.07</v>
      </c>
      <c r="O78" s="112">
        <f t="shared" si="7"/>
        <v>0.53000000000000114</v>
      </c>
      <c r="P78">
        <v>14.055297916055181</v>
      </c>
      <c r="Q78">
        <v>7.697916055180511</v>
      </c>
      <c r="R78">
        <v>0</v>
      </c>
      <c r="S78">
        <v>1.675667742882301</v>
      </c>
      <c r="T78">
        <v>11.171118285882008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12"/>
      <c r="I79">
        <f>BRPL_EOD!AA79+BRPL_EOD!AB79</f>
        <v>13.84</v>
      </c>
      <c r="J79">
        <f>BYPL_EOD!AA79+BYPL_EOD!AB79</f>
        <v>7.58</v>
      </c>
      <c r="K79">
        <f>MES_EOD!AA79+MES_EOD!AB79</f>
        <v>0</v>
      </c>
      <c r="L79">
        <f>NDMC_EOD!AA79+NDMC_EOD!AB79</f>
        <v>1.65</v>
      </c>
      <c r="M79">
        <f>TPDDL_EOD!AA79+TPDDL_EOD!AB79</f>
        <v>11</v>
      </c>
      <c r="N79">
        <f t="shared" si="6"/>
        <v>34.07</v>
      </c>
      <c r="O79" s="112">
        <f t="shared" si="7"/>
        <v>0.53000000000000114</v>
      </c>
      <c r="P79">
        <v>14.055297916055181</v>
      </c>
      <c r="Q79">
        <v>7.697916055180511</v>
      </c>
      <c r="R79">
        <v>0</v>
      </c>
      <c r="S79">
        <v>1.675667742882301</v>
      </c>
      <c r="T79">
        <v>11.171118285882008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12"/>
      <c r="I80">
        <f>BRPL_EOD!AA80+BRPL_EOD!AB80</f>
        <v>13.84</v>
      </c>
      <c r="J80">
        <f>BYPL_EOD!AA80+BYPL_EOD!AB80</f>
        <v>7.58</v>
      </c>
      <c r="K80">
        <f>MES_EOD!AA80+MES_EOD!AB80</f>
        <v>0</v>
      </c>
      <c r="L80">
        <f>NDMC_EOD!AA80+NDMC_EOD!AB80</f>
        <v>1.65</v>
      </c>
      <c r="M80">
        <f>TPDDL_EOD!AA80+TPDDL_EOD!AB80</f>
        <v>11</v>
      </c>
      <c r="N80">
        <f t="shared" si="6"/>
        <v>34.07</v>
      </c>
      <c r="O80" s="112">
        <f t="shared" si="7"/>
        <v>0.53000000000000114</v>
      </c>
      <c r="P80">
        <v>14.055297916055181</v>
      </c>
      <c r="Q80">
        <v>7.697916055180511</v>
      </c>
      <c r="R80">
        <v>0</v>
      </c>
      <c r="S80">
        <v>1.675667742882301</v>
      </c>
      <c r="T80">
        <v>11.171118285882008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12"/>
      <c r="I81">
        <f>BRPL_EOD!AA81+BRPL_EOD!AB81</f>
        <v>13.84</v>
      </c>
      <c r="J81">
        <f>BYPL_EOD!AA81+BYPL_EOD!AB81</f>
        <v>7.58</v>
      </c>
      <c r="K81">
        <f>MES_EOD!AA81+MES_EOD!AB81</f>
        <v>0</v>
      </c>
      <c r="L81">
        <f>NDMC_EOD!AA81+NDMC_EOD!AB81</f>
        <v>1.65</v>
      </c>
      <c r="M81">
        <f>TPDDL_EOD!AA81+TPDDL_EOD!AB81</f>
        <v>11</v>
      </c>
      <c r="N81">
        <f t="shared" si="6"/>
        <v>34.07</v>
      </c>
      <c r="O81" s="112">
        <f t="shared" si="7"/>
        <v>0.53000000000000114</v>
      </c>
      <c r="P81">
        <v>14.055297916055181</v>
      </c>
      <c r="Q81">
        <v>7.697916055180511</v>
      </c>
      <c r="R81">
        <v>0</v>
      </c>
      <c r="S81">
        <v>1.675667742882301</v>
      </c>
      <c r="T81">
        <v>11.171118285882008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12"/>
      <c r="I82">
        <f>BRPL_EOD!AA82+BRPL_EOD!AB82</f>
        <v>13.84</v>
      </c>
      <c r="J82">
        <f>BYPL_EOD!AA82+BYPL_EOD!AB82</f>
        <v>7.58</v>
      </c>
      <c r="K82">
        <f>MES_EOD!AA82+MES_EOD!AB82</f>
        <v>0</v>
      </c>
      <c r="L82">
        <f>NDMC_EOD!AA82+NDMC_EOD!AB82</f>
        <v>1.65</v>
      </c>
      <c r="M82">
        <f>TPDDL_EOD!AA82+TPDDL_EOD!AB82</f>
        <v>11</v>
      </c>
      <c r="N82">
        <f t="shared" si="6"/>
        <v>34.07</v>
      </c>
      <c r="O82" s="112">
        <f t="shared" si="7"/>
        <v>0.53000000000000114</v>
      </c>
      <c r="P82">
        <v>14.055297916055181</v>
      </c>
      <c r="Q82">
        <v>7.697916055180511</v>
      </c>
      <c r="R82">
        <v>0</v>
      </c>
      <c r="S82">
        <v>1.675667742882301</v>
      </c>
      <c r="T82">
        <v>11.171118285882008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12"/>
      <c r="I83">
        <f>BRPL_EOD!AA83+BRPL_EOD!AB83</f>
        <v>13.84</v>
      </c>
      <c r="J83">
        <f>BYPL_EOD!AA83+BYPL_EOD!AB83</f>
        <v>7.58</v>
      </c>
      <c r="K83">
        <f>MES_EOD!AA83+MES_EOD!AB83</f>
        <v>0</v>
      </c>
      <c r="L83">
        <f>NDMC_EOD!AA83+NDMC_EOD!AB83</f>
        <v>1.65</v>
      </c>
      <c r="M83">
        <f>TPDDL_EOD!AA83+TPDDL_EOD!AB83</f>
        <v>11</v>
      </c>
      <c r="N83">
        <f t="shared" si="6"/>
        <v>34.07</v>
      </c>
      <c r="O83" s="112">
        <f t="shared" si="7"/>
        <v>0.53000000000000114</v>
      </c>
      <c r="P83">
        <v>14.055297916055181</v>
      </c>
      <c r="Q83">
        <v>7.697916055180511</v>
      </c>
      <c r="R83">
        <v>0</v>
      </c>
      <c r="S83">
        <v>1.675667742882301</v>
      </c>
      <c r="T83">
        <v>11.171118285882008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12"/>
      <c r="I84">
        <f>BRPL_EOD!AA84+BRPL_EOD!AB84</f>
        <v>13.84</v>
      </c>
      <c r="J84">
        <f>BYPL_EOD!AA84+BYPL_EOD!AB84</f>
        <v>7.58</v>
      </c>
      <c r="K84">
        <f>MES_EOD!AA84+MES_EOD!AB84</f>
        <v>0</v>
      </c>
      <c r="L84">
        <f>NDMC_EOD!AA84+NDMC_EOD!AB84</f>
        <v>1.65</v>
      </c>
      <c r="M84">
        <f>TPDDL_EOD!AA84+TPDDL_EOD!AB84</f>
        <v>11</v>
      </c>
      <c r="N84">
        <f t="shared" si="6"/>
        <v>34.07</v>
      </c>
      <c r="O84" s="112">
        <f t="shared" si="7"/>
        <v>0.53000000000000114</v>
      </c>
      <c r="P84">
        <v>14.055297916055181</v>
      </c>
      <c r="Q84">
        <v>7.697916055180511</v>
      </c>
      <c r="R84">
        <v>0</v>
      </c>
      <c r="S84">
        <v>1.675667742882301</v>
      </c>
      <c r="T84">
        <v>11.171118285882008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12"/>
      <c r="I85">
        <f>BRPL_EOD!AA85+BRPL_EOD!AB85</f>
        <v>13.84</v>
      </c>
      <c r="J85">
        <f>BYPL_EOD!AA85+BYPL_EOD!AB85</f>
        <v>7.58</v>
      </c>
      <c r="K85">
        <f>MES_EOD!AA85+MES_EOD!AB85</f>
        <v>0</v>
      </c>
      <c r="L85">
        <f>NDMC_EOD!AA85+NDMC_EOD!AB85</f>
        <v>1.65</v>
      </c>
      <c r="M85">
        <f>TPDDL_EOD!AA85+TPDDL_EOD!AB85</f>
        <v>11</v>
      </c>
      <c r="N85">
        <f t="shared" si="6"/>
        <v>34.07</v>
      </c>
      <c r="O85" s="112">
        <f t="shared" si="7"/>
        <v>0.53000000000000114</v>
      </c>
      <c r="P85">
        <v>14.055297916055181</v>
      </c>
      <c r="Q85">
        <v>7.697916055180511</v>
      </c>
      <c r="R85">
        <v>0</v>
      </c>
      <c r="S85">
        <v>1.675667742882301</v>
      </c>
      <c r="T85">
        <v>11.171118285882008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12"/>
      <c r="I86">
        <f>BRPL_EOD!AA86+BRPL_EOD!AB86</f>
        <v>13.84</v>
      </c>
      <c r="J86">
        <f>BYPL_EOD!AA86+BYPL_EOD!AB86</f>
        <v>7.58</v>
      </c>
      <c r="K86">
        <f>MES_EOD!AA86+MES_EOD!AB86</f>
        <v>0</v>
      </c>
      <c r="L86">
        <f>NDMC_EOD!AA86+NDMC_EOD!AB86</f>
        <v>1.65</v>
      </c>
      <c r="M86">
        <f>TPDDL_EOD!AA86+TPDDL_EOD!AB86</f>
        <v>11</v>
      </c>
      <c r="N86">
        <f t="shared" si="6"/>
        <v>34.07</v>
      </c>
      <c r="O86" s="112">
        <f t="shared" si="7"/>
        <v>0.53000000000000114</v>
      </c>
      <c r="P86">
        <v>14.055297916055181</v>
      </c>
      <c r="Q86">
        <v>7.697916055180511</v>
      </c>
      <c r="R86">
        <v>0</v>
      </c>
      <c r="S86">
        <v>1.675667742882301</v>
      </c>
      <c r="T86">
        <v>11.171118285882008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12"/>
      <c r="I87">
        <f>BRPL_EOD!AA87+BRPL_EOD!AB87</f>
        <v>13.84</v>
      </c>
      <c r="J87">
        <f>BYPL_EOD!AA87+BYPL_EOD!AB87</f>
        <v>7.58</v>
      </c>
      <c r="K87">
        <f>MES_EOD!AA87+MES_EOD!AB87</f>
        <v>0</v>
      </c>
      <c r="L87">
        <f>NDMC_EOD!AA87+NDMC_EOD!AB87</f>
        <v>1.65</v>
      </c>
      <c r="M87">
        <f>TPDDL_EOD!AA87+TPDDL_EOD!AB87</f>
        <v>11</v>
      </c>
      <c r="N87">
        <f t="shared" si="6"/>
        <v>34.07</v>
      </c>
      <c r="O87" s="112">
        <f t="shared" si="7"/>
        <v>0.53000000000000114</v>
      </c>
      <c r="P87">
        <v>14.055297916055181</v>
      </c>
      <c r="Q87">
        <v>7.697916055180511</v>
      </c>
      <c r="R87">
        <v>0</v>
      </c>
      <c r="S87">
        <v>1.675667742882301</v>
      </c>
      <c r="T87">
        <v>11.171118285882008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12"/>
      <c r="I88">
        <f>BRPL_EOD!AA88+BRPL_EOD!AB88</f>
        <v>13.84</v>
      </c>
      <c r="J88">
        <f>BYPL_EOD!AA88+BYPL_EOD!AB88</f>
        <v>7.58</v>
      </c>
      <c r="K88">
        <f>MES_EOD!AA88+MES_EOD!AB88</f>
        <v>0</v>
      </c>
      <c r="L88">
        <f>NDMC_EOD!AA88+NDMC_EOD!AB88</f>
        <v>1.65</v>
      </c>
      <c r="M88">
        <f>TPDDL_EOD!AA88+TPDDL_EOD!AB88</f>
        <v>11</v>
      </c>
      <c r="N88">
        <f t="shared" si="6"/>
        <v>34.07</v>
      </c>
      <c r="O88" s="112">
        <f t="shared" si="7"/>
        <v>0.53000000000000114</v>
      </c>
      <c r="P88">
        <v>14.055297916055181</v>
      </c>
      <c r="Q88">
        <v>7.697916055180511</v>
      </c>
      <c r="R88">
        <v>0</v>
      </c>
      <c r="S88">
        <v>1.675667742882301</v>
      </c>
      <c r="T88">
        <v>11.171118285882008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12"/>
      <c r="I89">
        <f>BRPL_EOD!AA89+BRPL_EOD!AB89</f>
        <v>13.84</v>
      </c>
      <c r="J89">
        <f>BYPL_EOD!AA89+BYPL_EOD!AB89</f>
        <v>7.58</v>
      </c>
      <c r="K89">
        <f>MES_EOD!AA89+MES_EOD!AB89</f>
        <v>0</v>
      </c>
      <c r="L89">
        <f>NDMC_EOD!AA89+NDMC_EOD!AB89</f>
        <v>1.65</v>
      </c>
      <c r="M89">
        <f>TPDDL_EOD!AA89+TPDDL_EOD!AB89</f>
        <v>11</v>
      </c>
      <c r="N89">
        <f t="shared" si="6"/>
        <v>34.07</v>
      </c>
      <c r="O89" s="112">
        <f t="shared" si="7"/>
        <v>0.53000000000000114</v>
      </c>
      <c r="P89">
        <v>14.055297916055181</v>
      </c>
      <c r="Q89">
        <v>7.697916055180511</v>
      </c>
      <c r="R89">
        <v>0</v>
      </c>
      <c r="S89">
        <v>1.675667742882301</v>
      </c>
      <c r="T89">
        <v>11.171118285882008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12"/>
      <c r="I90">
        <f>BRPL_EOD!AA90+BRPL_EOD!AB90</f>
        <v>13.84</v>
      </c>
      <c r="J90">
        <f>BYPL_EOD!AA90+BYPL_EOD!AB90</f>
        <v>7.58</v>
      </c>
      <c r="K90">
        <f>MES_EOD!AA90+MES_EOD!AB90</f>
        <v>0</v>
      </c>
      <c r="L90">
        <f>NDMC_EOD!AA90+NDMC_EOD!AB90</f>
        <v>1.65</v>
      </c>
      <c r="M90">
        <f>TPDDL_EOD!AA90+TPDDL_EOD!AB90</f>
        <v>11</v>
      </c>
      <c r="N90">
        <f t="shared" si="6"/>
        <v>34.07</v>
      </c>
      <c r="O90" s="112">
        <f t="shared" si="7"/>
        <v>0.53000000000000114</v>
      </c>
      <c r="P90">
        <v>14.055297916055181</v>
      </c>
      <c r="Q90">
        <v>7.697916055180511</v>
      </c>
      <c r="R90">
        <v>0</v>
      </c>
      <c r="S90">
        <v>1.675667742882301</v>
      </c>
      <c r="T90">
        <v>11.171118285882008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12"/>
      <c r="I91">
        <f>BRPL_EOD!AA91+BRPL_EOD!AB91</f>
        <v>13.84</v>
      </c>
      <c r="J91">
        <f>BYPL_EOD!AA91+BYPL_EOD!AB91</f>
        <v>7.58</v>
      </c>
      <c r="K91">
        <f>MES_EOD!AA91+MES_EOD!AB91</f>
        <v>0</v>
      </c>
      <c r="L91">
        <f>NDMC_EOD!AA91+NDMC_EOD!AB91</f>
        <v>1.65</v>
      </c>
      <c r="M91">
        <f>TPDDL_EOD!AA91+TPDDL_EOD!AB91</f>
        <v>11</v>
      </c>
      <c r="N91">
        <f t="shared" si="6"/>
        <v>34.07</v>
      </c>
      <c r="O91" s="112">
        <f t="shared" si="7"/>
        <v>0.53000000000000114</v>
      </c>
      <c r="P91">
        <v>14.055297916055181</v>
      </c>
      <c r="Q91">
        <v>7.697916055180511</v>
      </c>
      <c r="R91">
        <v>0</v>
      </c>
      <c r="S91">
        <v>1.675667742882301</v>
      </c>
      <c r="T91">
        <v>11.171118285882008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12"/>
      <c r="I92">
        <f>BRPL_EOD!AA92+BRPL_EOD!AB92</f>
        <v>13.84</v>
      </c>
      <c r="J92">
        <f>BYPL_EOD!AA92+BYPL_EOD!AB92</f>
        <v>7.58</v>
      </c>
      <c r="K92">
        <f>MES_EOD!AA92+MES_EOD!AB92</f>
        <v>0</v>
      </c>
      <c r="L92">
        <f>NDMC_EOD!AA92+NDMC_EOD!AB92</f>
        <v>1.65</v>
      </c>
      <c r="M92">
        <f>TPDDL_EOD!AA92+TPDDL_EOD!AB92</f>
        <v>11</v>
      </c>
      <c r="N92">
        <f t="shared" si="6"/>
        <v>34.07</v>
      </c>
      <c r="O92" s="112">
        <f t="shared" si="7"/>
        <v>0.53000000000000114</v>
      </c>
      <c r="P92">
        <v>14.055297916055181</v>
      </c>
      <c r="Q92">
        <v>7.697916055180511</v>
      </c>
      <c r="R92">
        <v>0</v>
      </c>
      <c r="S92">
        <v>1.675667742882301</v>
      </c>
      <c r="T92">
        <v>11.171118285882008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12"/>
      <c r="I93">
        <f>BRPL_EOD!AA93+BRPL_EOD!AB93</f>
        <v>13.84</v>
      </c>
      <c r="J93">
        <f>BYPL_EOD!AA93+BYPL_EOD!AB93</f>
        <v>7.58</v>
      </c>
      <c r="K93">
        <f>MES_EOD!AA93+MES_EOD!AB93</f>
        <v>0</v>
      </c>
      <c r="L93">
        <f>NDMC_EOD!AA93+NDMC_EOD!AB93</f>
        <v>1.65</v>
      </c>
      <c r="M93">
        <f>TPDDL_EOD!AA93+TPDDL_EOD!AB93</f>
        <v>11</v>
      </c>
      <c r="N93">
        <f t="shared" si="6"/>
        <v>34.07</v>
      </c>
      <c r="O93" s="112">
        <f t="shared" si="7"/>
        <v>0.53000000000000114</v>
      </c>
      <c r="P93">
        <v>14.055297916055181</v>
      </c>
      <c r="Q93">
        <v>7.697916055180511</v>
      </c>
      <c r="R93">
        <v>0</v>
      </c>
      <c r="S93">
        <v>1.675667742882301</v>
      </c>
      <c r="T93">
        <v>11.171118285882008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12"/>
      <c r="I94">
        <f>BRPL_EOD!AA94+BRPL_EOD!AB94</f>
        <v>13.84</v>
      </c>
      <c r="J94">
        <f>BYPL_EOD!AA94+BYPL_EOD!AB94</f>
        <v>7.58</v>
      </c>
      <c r="K94">
        <f>MES_EOD!AA94+MES_EOD!AB94</f>
        <v>0</v>
      </c>
      <c r="L94">
        <f>NDMC_EOD!AA94+NDMC_EOD!AB94</f>
        <v>1.65</v>
      </c>
      <c r="M94">
        <f>TPDDL_EOD!AA94+TPDDL_EOD!AB94</f>
        <v>11</v>
      </c>
      <c r="N94">
        <f t="shared" si="6"/>
        <v>34.07</v>
      </c>
      <c r="O94" s="112">
        <f t="shared" si="7"/>
        <v>0.53000000000000114</v>
      </c>
      <c r="P94">
        <v>14.055297916055181</v>
      </c>
      <c r="Q94">
        <v>7.697916055180511</v>
      </c>
      <c r="R94">
        <v>0</v>
      </c>
      <c r="S94">
        <v>1.675667742882301</v>
      </c>
      <c r="T94">
        <v>11.171118285882008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12"/>
      <c r="I95">
        <f>BRPL_EOD!AA95+BRPL_EOD!AB95</f>
        <v>13.84</v>
      </c>
      <c r="J95">
        <f>BYPL_EOD!AA95+BYPL_EOD!AB95</f>
        <v>7.58</v>
      </c>
      <c r="K95">
        <f>MES_EOD!AA95+MES_EOD!AB95</f>
        <v>0</v>
      </c>
      <c r="L95">
        <f>NDMC_EOD!AA95+NDMC_EOD!AB95</f>
        <v>1.65</v>
      </c>
      <c r="M95">
        <f>TPDDL_EOD!AA95+TPDDL_EOD!AB95</f>
        <v>11</v>
      </c>
      <c r="N95">
        <f t="shared" si="6"/>
        <v>34.07</v>
      </c>
      <c r="O95" s="112">
        <f t="shared" si="7"/>
        <v>0.53000000000000114</v>
      </c>
      <c r="P95">
        <v>14.055297916055181</v>
      </c>
      <c r="Q95">
        <v>7.697916055180511</v>
      </c>
      <c r="R95">
        <v>0</v>
      </c>
      <c r="S95">
        <v>1.675667742882301</v>
      </c>
      <c r="T95">
        <v>11.171118285882008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12"/>
      <c r="I96">
        <f>BRPL_EOD!AA96+BRPL_EOD!AB96</f>
        <v>13.84</v>
      </c>
      <c r="J96">
        <f>BYPL_EOD!AA96+BYPL_EOD!AB96</f>
        <v>7.58</v>
      </c>
      <c r="K96">
        <f>MES_EOD!AA96+MES_EOD!AB96</f>
        <v>0</v>
      </c>
      <c r="L96">
        <f>NDMC_EOD!AA96+NDMC_EOD!AB96</f>
        <v>1.65</v>
      </c>
      <c r="M96">
        <f>TPDDL_EOD!AA96+TPDDL_EOD!AB96</f>
        <v>11</v>
      </c>
      <c r="N96">
        <f t="shared" si="6"/>
        <v>34.07</v>
      </c>
      <c r="O96" s="112">
        <f t="shared" si="7"/>
        <v>0.53000000000000114</v>
      </c>
      <c r="P96">
        <v>14.055297916055181</v>
      </c>
      <c r="Q96">
        <v>7.697916055180511</v>
      </c>
      <c r="R96">
        <v>0</v>
      </c>
      <c r="S96">
        <v>1.675667742882301</v>
      </c>
      <c r="T96">
        <v>11.171118285882008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12"/>
      <c r="I97">
        <f>BRPL_EOD!AA97+BRPL_EOD!AB97</f>
        <v>13.84</v>
      </c>
      <c r="J97">
        <f>BYPL_EOD!AA97+BYPL_EOD!AB97</f>
        <v>7.58</v>
      </c>
      <c r="K97">
        <f>MES_EOD!AA97+MES_EOD!AB97</f>
        <v>0</v>
      </c>
      <c r="L97">
        <f>NDMC_EOD!AA97+NDMC_EOD!AB97</f>
        <v>1.65</v>
      </c>
      <c r="M97">
        <f>TPDDL_EOD!AA97+TPDDL_EOD!AB97</f>
        <v>11</v>
      </c>
      <c r="N97">
        <f t="shared" si="6"/>
        <v>34.07</v>
      </c>
      <c r="O97" s="112">
        <f t="shared" si="7"/>
        <v>0.53000000000000114</v>
      </c>
      <c r="P97">
        <v>14.055297916055181</v>
      </c>
      <c r="Q97">
        <v>7.697916055180511</v>
      </c>
      <c r="R97">
        <v>0</v>
      </c>
      <c r="S97">
        <v>1.675667742882301</v>
      </c>
      <c r="T97">
        <v>11.171118285882008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12"/>
      <c r="I98">
        <f>BRPL_EOD!AA98+BRPL_EOD!AB98</f>
        <v>13.84</v>
      </c>
      <c r="J98">
        <f>BYPL_EOD!AA98+BYPL_EOD!AB98</f>
        <v>7.58</v>
      </c>
      <c r="K98">
        <f>MES_EOD!AA98+MES_EOD!AB98</f>
        <v>0</v>
      </c>
      <c r="L98">
        <f>NDMC_EOD!AA98+NDMC_EOD!AB98</f>
        <v>1.65</v>
      </c>
      <c r="M98">
        <f>TPDDL_EOD!AA98+TPDDL_EOD!AB98</f>
        <v>11</v>
      </c>
      <c r="N98">
        <f t="shared" si="6"/>
        <v>34.07</v>
      </c>
      <c r="O98" s="112">
        <f t="shared" si="7"/>
        <v>0.53000000000000114</v>
      </c>
      <c r="P98">
        <v>14.055297916055181</v>
      </c>
      <c r="Q98">
        <v>7.697916055180511</v>
      </c>
      <c r="R98">
        <v>0</v>
      </c>
      <c r="S98">
        <v>1.675667742882301</v>
      </c>
      <c r="T98">
        <v>11.171118285882008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0.81819999999999971</v>
      </c>
      <c r="E99" s="114">
        <f t="shared" si="12"/>
        <v>0</v>
      </c>
      <c r="F99" s="114">
        <f t="shared" si="12"/>
        <v>2.016</v>
      </c>
      <c r="G99" s="114">
        <f t="shared" si="12"/>
        <v>0.81819999999999971</v>
      </c>
      <c r="H99" s="114"/>
      <c r="I99" s="114">
        <f t="shared" si="12"/>
        <v>0.32526249999999968</v>
      </c>
      <c r="J99" s="114">
        <f t="shared" si="12"/>
        <v>0.17867750000000029</v>
      </c>
      <c r="K99" s="114">
        <f t="shared" si="12"/>
        <v>0</v>
      </c>
      <c r="L99" s="114">
        <f t="shared" si="12"/>
        <v>4.0222500000000029E-2</v>
      </c>
      <c r="M99" s="114">
        <f t="shared" si="12"/>
        <v>0.26400000000000001</v>
      </c>
      <c r="N99" s="114">
        <f t="shared" si="12"/>
        <v>0.80816250000000101</v>
      </c>
      <c r="O99" s="114">
        <f t="shared" si="12"/>
        <v>1.0037499999999986E-2</v>
      </c>
      <c r="P99" s="114">
        <f t="shared" si="12"/>
        <v>0.32931379039644726</v>
      </c>
      <c r="Q99" s="114">
        <f t="shared" si="12"/>
        <v>0.18090007244956491</v>
      </c>
      <c r="R99" s="114">
        <f t="shared" si="12"/>
        <v>0</v>
      </c>
      <c r="S99" s="114">
        <f t="shared" si="12"/>
        <v>4.0723622463398654E-2</v>
      </c>
      <c r="T99" s="114">
        <f t="shared" si="12"/>
        <v>0.26726251469058926</v>
      </c>
      <c r="U99" s="114">
        <f t="shared" si="12"/>
        <v>0.81819999999999971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-6.0000000000000009</v>
      </c>
      <c r="E3">
        <f>BAWANA!AM3</f>
        <v>0</v>
      </c>
      <c r="F3">
        <f>(B3+C3)*0.8</f>
        <v>256</v>
      </c>
      <c r="G3">
        <f>(D3+E3)</f>
        <v>-6.0000000000000009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0</v>
      </c>
      <c r="P3">
        <v>-2.3300000000000005</v>
      </c>
      <c r="Q3">
        <v>-1.3500000000000003</v>
      </c>
      <c r="R3">
        <v>-0.14000000000000004</v>
      </c>
      <c r="S3">
        <v>-0.55000000000000016</v>
      </c>
      <c r="T3">
        <v>-1.6300000000000001</v>
      </c>
      <c r="U3" s="114">
        <f t="shared" ref="U3:U66" si="2">SUM(P3:T3)</f>
        <v>-6.0000000000000009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-6.0000000000000009</v>
      </c>
      <c r="E4">
        <f>BAWANA!AM4</f>
        <v>0</v>
      </c>
      <c r="F4">
        <f t="shared" ref="F4:F67" si="4">(B4+C4)*0.8</f>
        <v>256</v>
      </c>
      <c r="G4">
        <f t="shared" ref="G4:G67" si="5">(D4+E4)</f>
        <v>-6.0000000000000009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0</v>
      </c>
      <c r="P4">
        <v>-2.3300000000000005</v>
      </c>
      <c r="Q4">
        <v>-1.3500000000000003</v>
      </c>
      <c r="R4">
        <v>-0.14000000000000004</v>
      </c>
      <c r="S4">
        <v>-0.55000000000000016</v>
      </c>
      <c r="T4">
        <v>-1.6300000000000001</v>
      </c>
      <c r="U4" s="114">
        <f t="shared" si="2"/>
        <v>-6.0000000000000009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-6.0000000000000009</v>
      </c>
      <c r="E43">
        <f>BAWANA!AM43</f>
        <v>0</v>
      </c>
      <c r="F43">
        <f t="shared" si="4"/>
        <v>256</v>
      </c>
      <c r="G43">
        <f t="shared" si="5"/>
        <v>-6.0000000000000009</v>
      </c>
      <c r="H43" s="112"/>
      <c r="I43">
        <f>BRPL_EOD!AI43+BRPL_EOD!AJ43</f>
        <v>-2.33</v>
      </c>
      <c r="J43">
        <f>BYPL_EOD!AI43+BYPL_EOD!AJ43</f>
        <v>-1.35</v>
      </c>
      <c r="K43">
        <f>MES_EOD!AI43+MES_EOD!AJ43</f>
        <v>-0.14000000000000001</v>
      </c>
      <c r="L43">
        <f>NDMC_EOD!AI43+NDMC_EOD!AJ43</f>
        <v>-0.55000000000000004</v>
      </c>
      <c r="M43">
        <f>TPDDL_EOD!AI43+TPDDL_EOD!AJ43</f>
        <v>-1.63</v>
      </c>
      <c r="N43">
        <f t="shared" si="0"/>
        <v>-6</v>
      </c>
      <c r="O43" s="112">
        <f t="shared" si="1"/>
        <v>0</v>
      </c>
      <c r="P43">
        <v>-2.3300000000000005</v>
      </c>
      <c r="Q43">
        <v>-1.3500000000000003</v>
      </c>
      <c r="R43">
        <v>-0.14000000000000004</v>
      </c>
      <c r="S43">
        <v>-0.55000000000000016</v>
      </c>
      <c r="T43">
        <v>-1.6300000000000001</v>
      </c>
      <c r="U43" s="114">
        <f t="shared" si="2"/>
        <v>-6.0000000000000009</v>
      </c>
      <c r="V43" s="112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-6.0000000000000009</v>
      </c>
      <c r="E44">
        <f>BAWANA!AM44</f>
        <v>0</v>
      </c>
      <c r="F44">
        <f t="shared" si="4"/>
        <v>256</v>
      </c>
      <c r="G44">
        <f t="shared" si="5"/>
        <v>-6.0000000000000009</v>
      </c>
      <c r="H44" s="112"/>
      <c r="I44">
        <f>BRPL_EOD!AI44+BRPL_EOD!AJ44</f>
        <v>-2.33</v>
      </c>
      <c r="J44">
        <f>BYPL_EOD!AI44+BYPL_EOD!AJ44</f>
        <v>-1.35</v>
      </c>
      <c r="K44">
        <f>MES_EOD!AI44+MES_EOD!AJ44</f>
        <v>-0.14000000000000001</v>
      </c>
      <c r="L44">
        <f>NDMC_EOD!AI44+NDMC_EOD!AJ44</f>
        <v>-0.55000000000000004</v>
      </c>
      <c r="M44">
        <f>TPDDL_EOD!AI44+TPDDL_EOD!AJ44</f>
        <v>-1.63</v>
      </c>
      <c r="N44">
        <f t="shared" si="0"/>
        <v>-6</v>
      </c>
      <c r="O44" s="112">
        <f t="shared" si="1"/>
        <v>0</v>
      </c>
      <c r="P44">
        <v>-2.3300000000000005</v>
      </c>
      <c r="Q44">
        <v>-1.3500000000000003</v>
      </c>
      <c r="R44">
        <v>-0.14000000000000004</v>
      </c>
      <c r="S44">
        <v>-0.55000000000000016</v>
      </c>
      <c r="T44">
        <v>-1.6300000000000001</v>
      </c>
      <c r="U44" s="114">
        <f t="shared" si="2"/>
        <v>-6.0000000000000009</v>
      </c>
      <c r="V44" s="112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-6.0000000000000009</v>
      </c>
      <c r="E45">
        <f>BAWANA!AM45</f>
        <v>0</v>
      </c>
      <c r="F45">
        <f t="shared" si="4"/>
        <v>256</v>
      </c>
      <c r="G45">
        <f t="shared" si="5"/>
        <v>-6.0000000000000009</v>
      </c>
      <c r="H45" s="112"/>
      <c r="I45">
        <f>BRPL_EOD!AI45+BRPL_EOD!AJ45</f>
        <v>-2.33</v>
      </c>
      <c r="J45">
        <f>BYPL_EOD!AI45+BYPL_EOD!AJ45</f>
        <v>-1.35</v>
      </c>
      <c r="K45">
        <f>MES_EOD!AI45+MES_EOD!AJ45</f>
        <v>-0.14000000000000001</v>
      </c>
      <c r="L45">
        <f>NDMC_EOD!AI45+NDMC_EOD!AJ45</f>
        <v>-0.55000000000000004</v>
      </c>
      <c r="M45">
        <f>TPDDL_EOD!AI45+TPDDL_EOD!AJ45</f>
        <v>-1.63</v>
      </c>
      <c r="N45">
        <f t="shared" si="0"/>
        <v>-6</v>
      </c>
      <c r="O45" s="112">
        <f t="shared" si="1"/>
        <v>0</v>
      </c>
      <c r="P45">
        <v>-2.3300000000000005</v>
      </c>
      <c r="Q45">
        <v>-1.3500000000000003</v>
      </c>
      <c r="R45">
        <v>-0.14000000000000004</v>
      </c>
      <c r="S45">
        <v>-0.55000000000000016</v>
      </c>
      <c r="T45">
        <v>-1.6300000000000001</v>
      </c>
      <c r="U45" s="114">
        <f t="shared" si="2"/>
        <v>-6.0000000000000009</v>
      </c>
      <c r="V45" s="112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-6.0000000000000009</v>
      </c>
      <c r="E46">
        <f>BAWANA!AM46</f>
        <v>0</v>
      </c>
      <c r="F46">
        <f t="shared" si="4"/>
        <v>256</v>
      </c>
      <c r="G46">
        <f t="shared" si="5"/>
        <v>-6.0000000000000009</v>
      </c>
      <c r="H46" s="112"/>
      <c r="I46">
        <f>BRPL_EOD!AI46+BRPL_EOD!AJ46</f>
        <v>-2.33</v>
      </c>
      <c r="J46">
        <f>BYPL_EOD!AI46+BYPL_EOD!AJ46</f>
        <v>-1.35</v>
      </c>
      <c r="K46">
        <f>MES_EOD!AI46+MES_EOD!AJ46</f>
        <v>-0.14000000000000001</v>
      </c>
      <c r="L46">
        <f>NDMC_EOD!AI46+NDMC_EOD!AJ46</f>
        <v>-0.55000000000000004</v>
      </c>
      <c r="M46">
        <f>TPDDL_EOD!AI46+TPDDL_EOD!AJ46</f>
        <v>-1.63</v>
      </c>
      <c r="N46">
        <f t="shared" si="0"/>
        <v>-6</v>
      </c>
      <c r="O46" s="112">
        <f t="shared" si="1"/>
        <v>0</v>
      </c>
      <c r="P46">
        <v>-2.3300000000000005</v>
      </c>
      <c r="Q46">
        <v>-1.3500000000000003</v>
      </c>
      <c r="R46">
        <v>-0.14000000000000004</v>
      </c>
      <c r="S46">
        <v>-0.55000000000000016</v>
      </c>
      <c r="T46">
        <v>-1.6300000000000001</v>
      </c>
      <c r="U46" s="114">
        <f t="shared" si="2"/>
        <v>-6.0000000000000009</v>
      </c>
      <c r="V46" s="112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-6.0000000000000009</v>
      </c>
      <c r="E47">
        <f>BAWANA!AM47</f>
        <v>0</v>
      </c>
      <c r="F47">
        <f t="shared" si="4"/>
        <v>256</v>
      </c>
      <c r="G47">
        <f t="shared" si="5"/>
        <v>-6.0000000000000009</v>
      </c>
      <c r="H47" s="112"/>
      <c r="I47">
        <f>BRPL_EOD!AI47+BRPL_EOD!AJ47</f>
        <v>-2.33</v>
      </c>
      <c r="J47">
        <f>BYPL_EOD!AI47+BYPL_EOD!AJ47</f>
        <v>-1.35</v>
      </c>
      <c r="K47">
        <f>MES_EOD!AI47+MES_EOD!AJ47</f>
        <v>-0.14000000000000001</v>
      </c>
      <c r="L47">
        <f>NDMC_EOD!AI47+NDMC_EOD!AJ47</f>
        <v>-0.55000000000000004</v>
      </c>
      <c r="M47">
        <f>TPDDL_EOD!AI47+TPDDL_EOD!AJ47</f>
        <v>-1.63</v>
      </c>
      <c r="N47">
        <f t="shared" si="0"/>
        <v>-6</v>
      </c>
      <c r="O47" s="112">
        <f t="shared" si="1"/>
        <v>0</v>
      </c>
      <c r="P47">
        <v>-2.3300000000000005</v>
      </c>
      <c r="Q47">
        <v>-1.3500000000000003</v>
      </c>
      <c r="R47">
        <v>-0.14000000000000004</v>
      </c>
      <c r="S47">
        <v>-0.55000000000000016</v>
      </c>
      <c r="T47">
        <v>-1.6300000000000001</v>
      </c>
      <c r="U47" s="114">
        <f t="shared" si="2"/>
        <v>-6.0000000000000009</v>
      </c>
      <c r="V47" s="112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-6.0000000000000009</v>
      </c>
      <c r="E48">
        <f>BAWANA!AM48</f>
        <v>0</v>
      </c>
      <c r="F48">
        <f t="shared" si="4"/>
        <v>256</v>
      </c>
      <c r="G48">
        <f t="shared" si="5"/>
        <v>-6.0000000000000009</v>
      </c>
      <c r="H48" s="112"/>
      <c r="I48">
        <f>BRPL_EOD!AI48+BRPL_EOD!AJ48</f>
        <v>-2.33</v>
      </c>
      <c r="J48">
        <f>BYPL_EOD!AI48+BYPL_EOD!AJ48</f>
        <v>-1.35</v>
      </c>
      <c r="K48">
        <f>MES_EOD!AI48+MES_EOD!AJ48</f>
        <v>-0.14000000000000001</v>
      </c>
      <c r="L48">
        <f>NDMC_EOD!AI48+NDMC_EOD!AJ48</f>
        <v>-0.55000000000000004</v>
      </c>
      <c r="M48">
        <f>TPDDL_EOD!AI48+TPDDL_EOD!AJ48</f>
        <v>-1.63</v>
      </c>
      <c r="N48">
        <f t="shared" si="0"/>
        <v>-6</v>
      </c>
      <c r="O48" s="112">
        <f t="shared" si="1"/>
        <v>0</v>
      </c>
      <c r="P48">
        <v>-2.3300000000000005</v>
      </c>
      <c r="Q48">
        <v>-1.3500000000000003</v>
      </c>
      <c r="R48">
        <v>-0.14000000000000004</v>
      </c>
      <c r="S48">
        <v>-0.55000000000000016</v>
      </c>
      <c r="T48">
        <v>-1.6300000000000001</v>
      </c>
      <c r="U48" s="114">
        <f t="shared" si="2"/>
        <v>-6.0000000000000009</v>
      </c>
      <c r="V48" s="112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-3.9999999999999996</v>
      </c>
      <c r="E49">
        <f>BAWANA!AM49</f>
        <v>0</v>
      </c>
      <c r="F49">
        <f t="shared" si="4"/>
        <v>256</v>
      </c>
      <c r="G49">
        <f t="shared" si="5"/>
        <v>-3.9999999999999996</v>
      </c>
      <c r="H49" s="112"/>
      <c r="I49">
        <f>BRPL_EOD!AI49+BRPL_EOD!AJ49</f>
        <v>-1.56</v>
      </c>
      <c r="J49">
        <f>BYPL_EOD!AI49+BYPL_EOD!AJ49</f>
        <v>-0.9</v>
      </c>
      <c r="K49">
        <f>MES_EOD!AI49+MES_EOD!AJ49</f>
        <v>-0.09</v>
      </c>
      <c r="L49">
        <f>NDMC_EOD!AI49+NDMC_EOD!AJ49</f>
        <v>-0.36</v>
      </c>
      <c r="M49">
        <f>TPDDL_EOD!AI49+TPDDL_EOD!AJ49</f>
        <v>-1.0900000000000001</v>
      </c>
      <c r="N49">
        <f t="shared" si="0"/>
        <v>-4</v>
      </c>
      <c r="O49" s="112">
        <f t="shared" si="1"/>
        <v>0</v>
      </c>
      <c r="P49">
        <v>-1.5599999999999998</v>
      </c>
      <c r="Q49">
        <v>-0.89999999999999991</v>
      </c>
      <c r="R49">
        <v>-8.9999999999999983E-2</v>
      </c>
      <c r="S49">
        <v>-0.35999999999999993</v>
      </c>
      <c r="T49">
        <v>-1.0899999999999999</v>
      </c>
      <c r="U49" s="114">
        <f t="shared" si="2"/>
        <v>-3.9999999999999996</v>
      </c>
      <c r="V49" s="112">
        <f t="shared" si="3"/>
        <v>0</v>
      </c>
      <c r="Y49">
        <f>BAWANA!AW49+BAWANA!AX49</f>
        <v>-0.4</v>
      </c>
      <c r="Z49">
        <f>BAWANA!BD49+BAWANA!BE49</f>
        <v>-0.4</v>
      </c>
      <c r="AA49">
        <f>BAWANA!X49+BAWANA!Y49</f>
        <v>-0.4</v>
      </c>
      <c r="AB49">
        <f>BAWANA!AE49+BAWANA!AF49</f>
        <v>-0.4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-3.9999999999999996</v>
      </c>
      <c r="E50">
        <f>BAWANA!AM50</f>
        <v>0</v>
      </c>
      <c r="F50">
        <f t="shared" si="4"/>
        <v>256</v>
      </c>
      <c r="G50">
        <f t="shared" si="5"/>
        <v>-3.9999999999999996</v>
      </c>
      <c r="H50" s="112"/>
      <c r="I50">
        <f>BRPL_EOD!AI50+BRPL_EOD!AJ50</f>
        <v>-1.56</v>
      </c>
      <c r="J50">
        <f>BYPL_EOD!AI50+BYPL_EOD!AJ50</f>
        <v>-0.9</v>
      </c>
      <c r="K50">
        <f>MES_EOD!AI50+MES_EOD!AJ50</f>
        <v>-0.09</v>
      </c>
      <c r="L50">
        <f>NDMC_EOD!AI50+NDMC_EOD!AJ50</f>
        <v>-0.36</v>
      </c>
      <c r="M50">
        <f>TPDDL_EOD!AI50+TPDDL_EOD!AJ50</f>
        <v>-1.0900000000000001</v>
      </c>
      <c r="N50">
        <f t="shared" si="0"/>
        <v>-4</v>
      </c>
      <c r="O50" s="112">
        <f t="shared" si="1"/>
        <v>0</v>
      </c>
      <c r="P50">
        <v>-1.5599999999999998</v>
      </c>
      <c r="Q50">
        <v>-0.89999999999999991</v>
      </c>
      <c r="R50">
        <v>-8.9999999999999983E-2</v>
      </c>
      <c r="S50">
        <v>-0.35999999999999993</v>
      </c>
      <c r="T50">
        <v>-1.0899999999999999</v>
      </c>
      <c r="U50" s="114">
        <f t="shared" si="2"/>
        <v>-3.9999999999999996</v>
      </c>
      <c r="V50" s="112">
        <f t="shared" si="3"/>
        <v>0</v>
      </c>
      <c r="Y50">
        <f>BAWANA!AW50+BAWANA!AX50</f>
        <v>-0.4</v>
      </c>
      <c r="Z50">
        <f>BAWANA!BD50+BAWANA!BE50</f>
        <v>-0.4</v>
      </c>
      <c r="AA50">
        <f>BAWANA!X50+BAWANA!Y50</f>
        <v>-0.4</v>
      </c>
      <c r="AB50">
        <f>BAWANA!AE50+BAWANA!AF50</f>
        <v>-0.4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-3.9999999999999996</v>
      </c>
      <c r="E51">
        <f>BAWANA!AM51</f>
        <v>0</v>
      </c>
      <c r="F51">
        <f t="shared" si="4"/>
        <v>256</v>
      </c>
      <c r="G51">
        <f t="shared" si="5"/>
        <v>-3.9999999999999996</v>
      </c>
      <c r="H51" s="112"/>
      <c r="I51">
        <f>BRPL_EOD!AI51+BRPL_EOD!AJ51</f>
        <v>-1.56</v>
      </c>
      <c r="J51">
        <f>BYPL_EOD!AI51+BYPL_EOD!AJ51</f>
        <v>-0.9</v>
      </c>
      <c r="K51">
        <f>MES_EOD!AI51+MES_EOD!AJ51</f>
        <v>-0.09</v>
      </c>
      <c r="L51">
        <f>NDMC_EOD!AI51+NDMC_EOD!AJ51</f>
        <v>-0.36</v>
      </c>
      <c r="M51">
        <f>TPDDL_EOD!AI51+TPDDL_EOD!AJ51</f>
        <v>-1.0900000000000001</v>
      </c>
      <c r="N51">
        <f t="shared" si="0"/>
        <v>-4</v>
      </c>
      <c r="O51" s="112">
        <f t="shared" si="1"/>
        <v>0</v>
      </c>
      <c r="P51">
        <v>-1.5599999999999998</v>
      </c>
      <c r="Q51">
        <v>-0.89999999999999991</v>
      </c>
      <c r="R51">
        <v>-8.9999999999999983E-2</v>
      </c>
      <c r="S51">
        <v>-0.35999999999999993</v>
      </c>
      <c r="T51">
        <v>-1.0899999999999999</v>
      </c>
      <c r="U51" s="114">
        <f t="shared" si="2"/>
        <v>-3.9999999999999996</v>
      </c>
      <c r="V51" s="112">
        <f t="shared" si="3"/>
        <v>0</v>
      </c>
      <c r="Y51">
        <f>BAWANA!AW51+BAWANA!AX51</f>
        <v>-0.4</v>
      </c>
      <c r="Z51">
        <f>BAWANA!BD51+BAWANA!BE51</f>
        <v>-0.4</v>
      </c>
      <c r="AA51">
        <f>BAWANA!X51+BAWANA!Y51</f>
        <v>-0.4</v>
      </c>
      <c r="AB51">
        <f>BAWANA!AE51+BAWANA!AF51</f>
        <v>-0.4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-3.9999999999999996</v>
      </c>
      <c r="E52">
        <f>BAWANA!AM52</f>
        <v>0</v>
      </c>
      <c r="F52">
        <f t="shared" si="4"/>
        <v>256</v>
      </c>
      <c r="G52">
        <f t="shared" si="5"/>
        <v>-3.9999999999999996</v>
      </c>
      <c r="H52" s="112"/>
      <c r="I52">
        <f>BRPL_EOD!AI52+BRPL_EOD!AJ52</f>
        <v>-1.56</v>
      </c>
      <c r="J52">
        <f>BYPL_EOD!AI52+BYPL_EOD!AJ52</f>
        <v>-0.9</v>
      </c>
      <c r="K52">
        <f>MES_EOD!AI52+MES_EOD!AJ52</f>
        <v>-0.09</v>
      </c>
      <c r="L52">
        <f>NDMC_EOD!AI52+NDMC_EOD!AJ52</f>
        <v>-0.36</v>
      </c>
      <c r="M52">
        <f>TPDDL_EOD!AI52+TPDDL_EOD!AJ52</f>
        <v>-1.0900000000000001</v>
      </c>
      <c r="N52">
        <f t="shared" si="0"/>
        <v>-4</v>
      </c>
      <c r="O52" s="112">
        <f t="shared" si="1"/>
        <v>0</v>
      </c>
      <c r="P52">
        <v>-1.5599999999999998</v>
      </c>
      <c r="Q52">
        <v>-0.89999999999999991</v>
      </c>
      <c r="R52">
        <v>-8.9999999999999983E-2</v>
      </c>
      <c r="S52">
        <v>-0.35999999999999993</v>
      </c>
      <c r="T52">
        <v>-1.0899999999999999</v>
      </c>
      <c r="U52" s="114">
        <f t="shared" si="2"/>
        <v>-3.9999999999999996</v>
      </c>
      <c r="V52" s="112">
        <f t="shared" si="3"/>
        <v>0</v>
      </c>
      <c r="Y52">
        <f>BAWANA!AW52+BAWANA!AX52</f>
        <v>-0.4</v>
      </c>
      <c r="Z52">
        <f>BAWANA!BD52+BAWANA!BE52</f>
        <v>-0.4</v>
      </c>
      <c r="AA52">
        <f>BAWANA!X52+BAWANA!Y52</f>
        <v>-0.4</v>
      </c>
      <c r="AB52">
        <f>BAWANA!AE52+BAWANA!AF52</f>
        <v>-0.4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-3.9999999999999996</v>
      </c>
      <c r="E53">
        <f>BAWANA!AM53</f>
        <v>0</v>
      </c>
      <c r="F53">
        <f t="shared" si="4"/>
        <v>256</v>
      </c>
      <c r="G53">
        <f t="shared" si="5"/>
        <v>-3.9999999999999996</v>
      </c>
      <c r="H53" s="112"/>
      <c r="I53">
        <f>BRPL_EOD!AI53+BRPL_EOD!AJ53</f>
        <v>-1.56</v>
      </c>
      <c r="J53">
        <f>BYPL_EOD!AI53+BYPL_EOD!AJ53</f>
        <v>-0.9</v>
      </c>
      <c r="K53">
        <f>MES_EOD!AI53+MES_EOD!AJ53</f>
        <v>-0.09</v>
      </c>
      <c r="L53">
        <f>NDMC_EOD!AI53+NDMC_EOD!AJ53</f>
        <v>-0.36</v>
      </c>
      <c r="M53">
        <f>TPDDL_EOD!AI53+TPDDL_EOD!AJ53</f>
        <v>-1.0900000000000001</v>
      </c>
      <c r="N53">
        <f t="shared" si="0"/>
        <v>-4</v>
      </c>
      <c r="O53" s="112">
        <f t="shared" si="1"/>
        <v>0</v>
      </c>
      <c r="P53">
        <v>-1.5599999999999998</v>
      </c>
      <c r="Q53">
        <v>-0.89999999999999991</v>
      </c>
      <c r="R53">
        <v>-8.9999999999999983E-2</v>
      </c>
      <c r="S53">
        <v>-0.35999999999999993</v>
      </c>
      <c r="T53">
        <v>-1.0899999999999999</v>
      </c>
      <c r="U53" s="114">
        <f t="shared" si="2"/>
        <v>-3.9999999999999996</v>
      </c>
      <c r="V53" s="112">
        <f t="shared" si="3"/>
        <v>0</v>
      </c>
      <c r="Y53">
        <f>BAWANA!AW53+BAWANA!AX53</f>
        <v>-0.4</v>
      </c>
      <c r="Z53">
        <f>BAWANA!BD53+BAWANA!BE53</f>
        <v>-0.4</v>
      </c>
      <c r="AA53">
        <f>BAWANA!X53+BAWANA!Y53</f>
        <v>-0.4</v>
      </c>
      <c r="AB53">
        <f>BAWANA!AE53+BAWANA!AF53</f>
        <v>-0.4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-3.9999999999999996</v>
      </c>
      <c r="E54">
        <f>BAWANA!AM54</f>
        <v>0</v>
      </c>
      <c r="F54">
        <f t="shared" si="4"/>
        <v>256</v>
      </c>
      <c r="G54">
        <f t="shared" si="5"/>
        <v>-3.9999999999999996</v>
      </c>
      <c r="H54" s="112"/>
      <c r="I54">
        <f>BRPL_EOD!AI54+BRPL_EOD!AJ54</f>
        <v>-1.56</v>
      </c>
      <c r="J54">
        <f>BYPL_EOD!AI54+BYPL_EOD!AJ54</f>
        <v>-0.9</v>
      </c>
      <c r="K54">
        <f>MES_EOD!AI54+MES_EOD!AJ54</f>
        <v>-0.09</v>
      </c>
      <c r="L54">
        <f>NDMC_EOD!AI54+NDMC_EOD!AJ54</f>
        <v>-0.36</v>
      </c>
      <c r="M54">
        <f>TPDDL_EOD!AI54+TPDDL_EOD!AJ54</f>
        <v>-1.0900000000000001</v>
      </c>
      <c r="N54">
        <f t="shared" si="0"/>
        <v>-4</v>
      </c>
      <c r="O54" s="112">
        <f t="shared" si="1"/>
        <v>0</v>
      </c>
      <c r="P54">
        <v>-1.5599999999999998</v>
      </c>
      <c r="Q54">
        <v>-0.89999999999999991</v>
      </c>
      <c r="R54">
        <v>-8.9999999999999983E-2</v>
      </c>
      <c r="S54">
        <v>-0.35999999999999993</v>
      </c>
      <c r="T54">
        <v>-1.0899999999999999</v>
      </c>
      <c r="U54" s="114">
        <f t="shared" si="2"/>
        <v>-3.9999999999999996</v>
      </c>
      <c r="V54" s="112">
        <f t="shared" si="3"/>
        <v>0</v>
      </c>
      <c r="Y54">
        <f>BAWANA!AW54+BAWANA!AX54</f>
        <v>-0.4</v>
      </c>
      <c r="Z54">
        <f>BAWANA!BD54+BAWANA!BE54</f>
        <v>-0.4</v>
      </c>
      <c r="AA54">
        <f>BAWANA!X54+BAWANA!Y54</f>
        <v>-0.4</v>
      </c>
      <c r="AB54">
        <f>BAWANA!AE54+BAWANA!AF54</f>
        <v>-0.4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-3.9999999999999996</v>
      </c>
      <c r="E55">
        <f>BAWANA!AM55</f>
        <v>0</v>
      </c>
      <c r="F55">
        <f t="shared" si="4"/>
        <v>256</v>
      </c>
      <c r="G55">
        <f t="shared" si="5"/>
        <v>-3.9999999999999996</v>
      </c>
      <c r="H55" s="112"/>
      <c r="I55">
        <f>BRPL_EOD!AI55+BRPL_EOD!AJ55</f>
        <v>-1.56</v>
      </c>
      <c r="J55">
        <f>BYPL_EOD!AI55+BYPL_EOD!AJ55</f>
        <v>-0.9</v>
      </c>
      <c r="K55">
        <f>MES_EOD!AI55+MES_EOD!AJ55</f>
        <v>-0.09</v>
      </c>
      <c r="L55">
        <f>NDMC_EOD!AI55+NDMC_EOD!AJ55</f>
        <v>-0.36</v>
      </c>
      <c r="M55">
        <f>TPDDL_EOD!AI55+TPDDL_EOD!AJ55</f>
        <v>-1.0900000000000001</v>
      </c>
      <c r="N55">
        <f t="shared" si="0"/>
        <v>-4</v>
      </c>
      <c r="O55" s="112">
        <f t="shared" si="1"/>
        <v>0</v>
      </c>
      <c r="P55">
        <v>-1.5599999999999998</v>
      </c>
      <c r="Q55">
        <v>-0.89999999999999991</v>
      </c>
      <c r="R55">
        <v>-8.9999999999999983E-2</v>
      </c>
      <c r="S55">
        <v>-0.35999999999999993</v>
      </c>
      <c r="T55">
        <v>-1.0899999999999999</v>
      </c>
      <c r="U55" s="114">
        <f t="shared" si="2"/>
        <v>-3.9999999999999996</v>
      </c>
      <c r="V55" s="112">
        <f t="shared" si="3"/>
        <v>0</v>
      </c>
      <c r="Y55">
        <f>BAWANA!AW55+BAWANA!AX55</f>
        <v>-0.4</v>
      </c>
      <c r="Z55">
        <f>BAWANA!BD55+BAWANA!BE55</f>
        <v>-0.4</v>
      </c>
      <c r="AA55">
        <f>BAWANA!X55+BAWANA!Y55</f>
        <v>-0.4</v>
      </c>
      <c r="AB55">
        <f>BAWANA!AE55+BAWANA!AF55</f>
        <v>-0.4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-3.9999999999999996</v>
      </c>
      <c r="E56">
        <f>BAWANA!AM56</f>
        <v>0</v>
      </c>
      <c r="F56">
        <f t="shared" si="4"/>
        <v>256</v>
      </c>
      <c r="G56">
        <f t="shared" si="5"/>
        <v>-3.9999999999999996</v>
      </c>
      <c r="H56" s="112"/>
      <c r="I56">
        <f>BRPL_EOD!AI56+BRPL_EOD!AJ56</f>
        <v>-1.56</v>
      </c>
      <c r="J56">
        <f>BYPL_EOD!AI56+BYPL_EOD!AJ56</f>
        <v>-0.9</v>
      </c>
      <c r="K56">
        <f>MES_EOD!AI56+MES_EOD!AJ56</f>
        <v>-0.09</v>
      </c>
      <c r="L56">
        <f>NDMC_EOD!AI56+NDMC_EOD!AJ56</f>
        <v>-0.36</v>
      </c>
      <c r="M56">
        <f>TPDDL_EOD!AI56+TPDDL_EOD!AJ56</f>
        <v>-1.0900000000000001</v>
      </c>
      <c r="N56">
        <f t="shared" si="0"/>
        <v>-4</v>
      </c>
      <c r="O56" s="112">
        <f t="shared" si="1"/>
        <v>0</v>
      </c>
      <c r="P56">
        <v>-1.5599999999999998</v>
      </c>
      <c r="Q56">
        <v>-0.89999999999999991</v>
      </c>
      <c r="R56">
        <v>-8.9999999999999983E-2</v>
      </c>
      <c r="S56">
        <v>-0.35999999999999993</v>
      </c>
      <c r="T56">
        <v>-1.0899999999999999</v>
      </c>
      <c r="U56" s="114">
        <f t="shared" si="2"/>
        <v>-3.9999999999999996</v>
      </c>
      <c r="V56" s="112">
        <f t="shared" si="3"/>
        <v>0</v>
      </c>
      <c r="Y56">
        <f>BAWANA!AW56+BAWANA!AX56</f>
        <v>-0.4</v>
      </c>
      <c r="Z56">
        <f>BAWANA!BD56+BAWANA!BE56</f>
        <v>-0.4</v>
      </c>
      <c r="AA56">
        <f>BAWANA!X56+BAWANA!Y56</f>
        <v>-0.4</v>
      </c>
      <c r="AB56">
        <f>BAWANA!AE56+BAWANA!AF56</f>
        <v>-0.4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-3.9999999999999996</v>
      </c>
      <c r="E57">
        <f>BAWANA!AM57</f>
        <v>0</v>
      </c>
      <c r="F57">
        <f t="shared" si="4"/>
        <v>256</v>
      </c>
      <c r="G57">
        <f t="shared" si="5"/>
        <v>-3.9999999999999996</v>
      </c>
      <c r="H57" s="112"/>
      <c r="I57">
        <f>BRPL_EOD!AI57+BRPL_EOD!AJ57</f>
        <v>-1.56</v>
      </c>
      <c r="J57">
        <f>BYPL_EOD!AI57+BYPL_EOD!AJ57</f>
        <v>-0.9</v>
      </c>
      <c r="K57">
        <f>MES_EOD!AI57+MES_EOD!AJ57</f>
        <v>-0.09</v>
      </c>
      <c r="L57">
        <f>NDMC_EOD!AI57+NDMC_EOD!AJ57</f>
        <v>-0.36</v>
      </c>
      <c r="M57">
        <f>TPDDL_EOD!AI57+TPDDL_EOD!AJ57</f>
        <v>-1.0900000000000001</v>
      </c>
      <c r="N57">
        <f t="shared" si="0"/>
        <v>-4</v>
      </c>
      <c r="O57" s="112">
        <f t="shared" si="1"/>
        <v>0</v>
      </c>
      <c r="P57">
        <v>-1.5599999999999998</v>
      </c>
      <c r="Q57">
        <v>-0.89999999999999991</v>
      </c>
      <c r="R57">
        <v>-8.9999999999999983E-2</v>
      </c>
      <c r="S57">
        <v>-0.35999999999999993</v>
      </c>
      <c r="T57">
        <v>-1.0899999999999999</v>
      </c>
      <c r="U57" s="114">
        <f t="shared" si="2"/>
        <v>-3.9999999999999996</v>
      </c>
      <c r="V57" s="112">
        <f t="shared" si="3"/>
        <v>0</v>
      </c>
      <c r="Y57">
        <f>BAWANA!AW57+BAWANA!AX57</f>
        <v>-0.4</v>
      </c>
      <c r="Z57">
        <f>BAWANA!BD57+BAWANA!BE57</f>
        <v>-0.4</v>
      </c>
      <c r="AA57">
        <f>BAWANA!X57+BAWANA!Y57</f>
        <v>-0.4</v>
      </c>
      <c r="AB57">
        <f>BAWANA!AE57+BAWANA!AF57</f>
        <v>-0.4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-3.9999999999999996</v>
      </c>
      <c r="E58">
        <f>BAWANA!AM58</f>
        <v>0</v>
      </c>
      <c r="F58">
        <f t="shared" si="4"/>
        <v>256</v>
      </c>
      <c r="G58">
        <f t="shared" si="5"/>
        <v>-3.9999999999999996</v>
      </c>
      <c r="H58" s="112"/>
      <c r="I58">
        <f>BRPL_EOD!AI58+BRPL_EOD!AJ58</f>
        <v>-1.56</v>
      </c>
      <c r="J58">
        <f>BYPL_EOD!AI58+BYPL_EOD!AJ58</f>
        <v>-0.9</v>
      </c>
      <c r="K58">
        <f>MES_EOD!AI58+MES_EOD!AJ58</f>
        <v>-0.09</v>
      </c>
      <c r="L58">
        <f>NDMC_EOD!AI58+NDMC_EOD!AJ58</f>
        <v>-0.36</v>
      </c>
      <c r="M58">
        <f>TPDDL_EOD!AI58+TPDDL_EOD!AJ58</f>
        <v>-1.0900000000000001</v>
      </c>
      <c r="N58">
        <f t="shared" si="0"/>
        <v>-4</v>
      </c>
      <c r="O58" s="112">
        <f t="shared" si="1"/>
        <v>0</v>
      </c>
      <c r="P58">
        <v>-1.5599999999999998</v>
      </c>
      <c r="Q58">
        <v>-0.89999999999999991</v>
      </c>
      <c r="R58">
        <v>-8.9999999999999983E-2</v>
      </c>
      <c r="S58">
        <v>-0.35999999999999993</v>
      </c>
      <c r="T58">
        <v>-1.0899999999999999</v>
      </c>
      <c r="U58" s="114">
        <f t="shared" si="2"/>
        <v>-3.9999999999999996</v>
      </c>
      <c r="V58" s="112">
        <f t="shared" si="3"/>
        <v>0</v>
      </c>
      <c r="Y58">
        <f>BAWANA!AW58+BAWANA!AX58</f>
        <v>-0.4</v>
      </c>
      <c r="Z58">
        <f>BAWANA!BD58+BAWANA!BE58</f>
        <v>-0.4</v>
      </c>
      <c r="AA58">
        <f>BAWANA!X58+BAWANA!Y58</f>
        <v>-0.4</v>
      </c>
      <c r="AB58">
        <f>BAWANA!AE58+BAWANA!AF58</f>
        <v>-0.4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-3.9999999999999996</v>
      </c>
      <c r="E59">
        <f>BAWANA!AM59</f>
        <v>0</v>
      </c>
      <c r="F59">
        <f t="shared" si="4"/>
        <v>256</v>
      </c>
      <c r="G59">
        <f t="shared" si="5"/>
        <v>-3.9999999999999996</v>
      </c>
      <c r="H59" s="112"/>
      <c r="I59">
        <f>BRPL_EOD!AI59+BRPL_EOD!AJ59</f>
        <v>-1.56</v>
      </c>
      <c r="J59">
        <f>BYPL_EOD!AI59+BYPL_EOD!AJ59</f>
        <v>-0.9</v>
      </c>
      <c r="K59">
        <f>MES_EOD!AI59+MES_EOD!AJ59</f>
        <v>-0.09</v>
      </c>
      <c r="L59">
        <f>NDMC_EOD!AI59+NDMC_EOD!AJ59</f>
        <v>-0.36</v>
      </c>
      <c r="M59">
        <f>TPDDL_EOD!AI59+TPDDL_EOD!AJ59</f>
        <v>-1.0900000000000001</v>
      </c>
      <c r="N59">
        <f t="shared" si="0"/>
        <v>-4</v>
      </c>
      <c r="O59" s="112">
        <f t="shared" si="1"/>
        <v>0</v>
      </c>
      <c r="P59">
        <v>-1.5599999999999998</v>
      </c>
      <c r="Q59">
        <v>-0.89999999999999991</v>
      </c>
      <c r="R59">
        <v>-8.9999999999999983E-2</v>
      </c>
      <c r="S59">
        <v>-0.35999999999999993</v>
      </c>
      <c r="T59">
        <v>-1.0899999999999999</v>
      </c>
      <c r="U59" s="114">
        <f t="shared" si="2"/>
        <v>-3.9999999999999996</v>
      </c>
      <c r="V59" s="112">
        <f t="shared" si="3"/>
        <v>0</v>
      </c>
      <c r="Y59">
        <f>BAWANA!AW59+BAWANA!AX59</f>
        <v>-0.4</v>
      </c>
      <c r="Z59">
        <f>BAWANA!BD59+BAWANA!BE59</f>
        <v>-0.4</v>
      </c>
      <c r="AA59">
        <f>BAWANA!X59+BAWANA!Y59</f>
        <v>-0.4</v>
      </c>
      <c r="AB59">
        <f>BAWANA!AE59+BAWANA!AF59</f>
        <v>-0.4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-3.9999999999999996</v>
      </c>
      <c r="E60">
        <f>BAWANA!AM60</f>
        <v>0</v>
      </c>
      <c r="F60">
        <f t="shared" si="4"/>
        <v>256</v>
      </c>
      <c r="G60">
        <f t="shared" si="5"/>
        <v>-3.9999999999999996</v>
      </c>
      <c r="H60" s="112"/>
      <c r="I60">
        <f>BRPL_EOD!AI60+BRPL_EOD!AJ60</f>
        <v>-1.56</v>
      </c>
      <c r="J60">
        <f>BYPL_EOD!AI60+BYPL_EOD!AJ60</f>
        <v>-0.9</v>
      </c>
      <c r="K60">
        <f>MES_EOD!AI60+MES_EOD!AJ60</f>
        <v>-0.09</v>
      </c>
      <c r="L60">
        <f>NDMC_EOD!AI60+NDMC_EOD!AJ60</f>
        <v>-0.36</v>
      </c>
      <c r="M60">
        <f>TPDDL_EOD!AI60+TPDDL_EOD!AJ60</f>
        <v>-1.0900000000000001</v>
      </c>
      <c r="N60">
        <f t="shared" si="0"/>
        <v>-4</v>
      </c>
      <c r="O60" s="112">
        <f t="shared" si="1"/>
        <v>0</v>
      </c>
      <c r="P60">
        <v>-1.5599999999999998</v>
      </c>
      <c r="Q60">
        <v>-0.89999999999999991</v>
      </c>
      <c r="R60">
        <v>-8.9999999999999983E-2</v>
      </c>
      <c r="S60">
        <v>-0.35999999999999993</v>
      </c>
      <c r="T60">
        <v>-1.0899999999999999</v>
      </c>
      <c r="U60" s="114">
        <f t="shared" si="2"/>
        <v>-3.9999999999999996</v>
      </c>
      <c r="V60" s="112">
        <f t="shared" si="3"/>
        <v>0</v>
      </c>
      <c r="Y60">
        <f>BAWANA!AW60+BAWANA!AX60</f>
        <v>-0.4</v>
      </c>
      <c r="Z60">
        <f>BAWANA!BD60+BAWANA!BE60</f>
        <v>-0.4</v>
      </c>
      <c r="AA60">
        <f>BAWANA!X60+BAWANA!Y60</f>
        <v>-0.4</v>
      </c>
      <c r="AB60">
        <f>BAWANA!AE60+BAWANA!AF60</f>
        <v>-0.4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-3.9999999999999996</v>
      </c>
      <c r="E61">
        <f>BAWANA!AM61</f>
        <v>0</v>
      </c>
      <c r="F61">
        <f t="shared" si="4"/>
        <v>256</v>
      </c>
      <c r="G61">
        <f t="shared" si="5"/>
        <v>-3.9999999999999996</v>
      </c>
      <c r="H61" s="112"/>
      <c r="I61">
        <f>BRPL_EOD!AI61+BRPL_EOD!AJ61</f>
        <v>-1.56</v>
      </c>
      <c r="J61">
        <f>BYPL_EOD!AI61+BYPL_EOD!AJ61</f>
        <v>-0.9</v>
      </c>
      <c r="K61">
        <f>MES_EOD!AI61+MES_EOD!AJ61</f>
        <v>-0.09</v>
      </c>
      <c r="L61">
        <f>NDMC_EOD!AI61+NDMC_EOD!AJ61</f>
        <v>-0.36</v>
      </c>
      <c r="M61">
        <f>TPDDL_EOD!AI61+TPDDL_EOD!AJ61</f>
        <v>-1.0900000000000001</v>
      </c>
      <c r="N61">
        <f t="shared" si="0"/>
        <v>-4</v>
      </c>
      <c r="O61" s="112">
        <f t="shared" si="1"/>
        <v>0</v>
      </c>
      <c r="P61">
        <v>-1.5599999999999998</v>
      </c>
      <c r="Q61">
        <v>-0.89999999999999991</v>
      </c>
      <c r="R61">
        <v>-8.9999999999999983E-2</v>
      </c>
      <c r="S61">
        <v>-0.35999999999999993</v>
      </c>
      <c r="T61">
        <v>-1.0899999999999999</v>
      </c>
      <c r="U61" s="114">
        <f t="shared" si="2"/>
        <v>-3.9999999999999996</v>
      </c>
      <c r="V61" s="112">
        <f t="shared" si="3"/>
        <v>0</v>
      </c>
      <c r="Y61">
        <f>BAWANA!AW61+BAWANA!AX61</f>
        <v>-0.4</v>
      </c>
      <c r="Z61">
        <f>BAWANA!BD61+BAWANA!BE61</f>
        <v>-0.4</v>
      </c>
      <c r="AA61">
        <f>BAWANA!X61+BAWANA!Y61</f>
        <v>-0.4</v>
      </c>
      <c r="AB61">
        <f>BAWANA!AE61+BAWANA!AF61</f>
        <v>-0.4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-3.9999999999999996</v>
      </c>
      <c r="E62">
        <f>BAWANA!AM62</f>
        <v>0</v>
      </c>
      <c r="F62">
        <f t="shared" si="4"/>
        <v>256</v>
      </c>
      <c r="G62">
        <f t="shared" si="5"/>
        <v>-3.9999999999999996</v>
      </c>
      <c r="H62" s="112"/>
      <c r="I62">
        <f>BRPL_EOD!AI62+BRPL_EOD!AJ62</f>
        <v>-1.56</v>
      </c>
      <c r="J62">
        <f>BYPL_EOD!AI62+BYPL_EOD!AJ62</f>
        <v>-0.9</v>
      </c>
      <c r="K62">
        <f>MES_EOD!AI62+MES_EOD!AJ62</f>
        <v>-0.09</v>
      </c>
      <c r="L62">
        <f>NDMC_EOD!AI62+NDMC_EOD!AJ62</f>
        <v>-0.36</v>
      </c>
      <c r="M62">
        <f>TPDDL_EOD!AI62+TPDDL_EOD!AJ62</f>
        <v>-1.0900000000000001</v>
      </c>
      <c r="N62">
        <f t="shared" si="0"/>
        <v>-4</v>
      </c>
      <c r="O62" s="112">
        <f t="shared" si="1"/>
        <v>0</v>
      </c>
      <c r="P62">
        <v>-1.5599999999999998</v>
      </c>
      <c r="Q62">
        <v>-0.89999999999999991</v>
      </c>
      <c r="R62">
        <v>-8.9999999999999983E-2</v>
      </c>
      <c r="S62">
        <v>-0.35999999999999993</v>
      </c>
      <c r="T62">
        <v>-1.0899999999999999</v>
      </c>
      <c r="U62" s="114">
        <f t="shared" si="2"/>
        <v>-3.9999999999999996</v>
      </c>
      <c r="V62" s="112">
        <f t="shared" si="3"/>
        <v>0</v>
      </c>
      <c r="Y62">
        <f>BAWANA!AW62+BAWANA!AX62</f>
        <v>-0.4</v>
      </c>
      <c r="Z62">
        <f>BAWANA!BD62+BAWANA!BE62</f>
        <v>-0.4</v>
      </c>
      <c r="AA62">
        <f>BAWANA!X62+BAWANA!Y62</f>
        <v>-0.4</v>
      </c>
      <c r="AB62">
        <f>BAWANA!AE62+BAWANA!AF62</f>
        <v>-0.4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-3.9999999999999996</v>
      </c>
      <c r="E63">
        <f>BAWANA!AM63</f>
        <v>0</v>
      </c>
      <c r="F63">
        <f t="shared" si="4"/>
        <v>256</v>
      </c>
      <c r="G63">
        <f t="shared" si="5"/>
        <v>-3.9999999999999996</v>
      </c>
      <c r="H63" s="112"/>
      <c r="I63">
        <f>BRPL_EOD!AI63+BRPL_EOD!AJ63</f>
        <v>-1.56</v>
      </c>
      <c r="J63">
        <f>BYPL_EOD!AI63+BYPL_EOD!AJ63</f>
        <v>-0.9</v>
      </c>
      <c r="K63">
        <f>MES_EOD!AI63+MES_EOD!AJ63</f>
        <v>-0.09</v>
      </c>
      <c r="L63">
        <f>NDMC_EOD!AI63+NDMC_EOD!AJ63</f>
        <v>-0.36</v>
      </c>
      <c r="M63">
        <f>TPDDL_EOD!AI63+TPDDL_EOD!AJ63</f>
        <v>-1.0900000000000001</v>
      </c>
      <c r="N63">
        <f t="shared" si="0"/>
        <v>-4</v>
      </c>
      <c r="O63" s="112">
        <f t="shared" si="1"/>
        <v>0</v>
      </c>
      <c r="P63">
        <v>-1.5599999999999998</v>
      </c>
      <c r="Q63">
        <v>-0.89999999999999991</v>
      </c>
      <c r="R63">
        <v>-8.9999999999999983E-2</v>
      </c>
      <c r="S63">
        <v>-0.35999999999999993</v>
      </c>
      <c r="T63">
        <v>-1.0899999999999999</v>
      </c>
      <c r="U63" s="114">
        <f t="shared" si="2"/>
        <v>-3.9999999999999996</v>
      </c>
      <c r="V63" s="112">
        <f t="shared" si="3"/>
        <v>0</v>
      </c>
      <c r="Y63">
        <f>BAWANA!AW63+BAWANA!AX63</f>
        <v>-0.4</v>
      </c>
      <c r="Z63">
        <f>BAWANA!BD63+BAWANA!BE63</f>
        <v>-0.4</v>
      </c>
      <c r="AA63">
        <f>BAWANA!X63+BAWANA!Y63</f>
        <v>-0.4</v>
      </c>
      <c r="AB63">
        <f>BAWANA!AE63+BAWANA!AF63</f>
        <v>-0.4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-3.9999999999999996</v>
      </c>
      <c r="E64">
        <f>BAWANA!AM64</f>
        <v>0</v>
      </c>
      <c r="F64">
        <f t="shared" si="4"/>
        <v>256</v>
      </c>
      <c r="G64">
        <f t="shared" si="5"/>
        <v>-3.9999999999999996</v>
      </c>
      <c r="H64" s="112"/>
      <c r="I64">
        <f>BRPL_EOD!AI64+BRPL_EOD!AJ64</f>
        <v>-1.56</v>
      </c>
      <c r="J64">
        <f>BYPL_EOD!AI64+BYPL_EOD!AJ64</f>
        <v>-0.9</v>
      </c>
      <c r="K64">
        <f>MES_EOD!AI64+MES_EOD!AJ64</f>
        <v>-0.09</v>
      </c>
      <c r="L64">
        <f>NDMC_EOD!AI64+NDMC_EOD!AJ64</f>
        <v>-0.36</v>
      </c>
      <c r="M64">
        <f>TPDDL_EOD!AI64+TPDDL_EOD!AJ64</f>
        <v>-1.0900000000000001</v>
      </c>
      <c r="N64">
        <f t="shared" si="0"/>
        <v>-4</v>
      </c>
      <c r="O64" s="112">
        <f t="shared" si="1"/>
        <v>0</v>
      </c>
      <c r="P64">
        <v>-1.5599999999999998</v>
      </c>
      <c r="Q64">
        <v>-0.89999999999999991</v>
      </c>
      <c r="R64">
        <v>-8.9999999999999983E-2</v>
      </c>
      <c r="S64">
        <v>-0.35999999999999993</v>
      </c>
      <c r="T64">
        <v>-1.0899999999999999</v>
      </c>
      <c r="U64" s="114">
        <f t="shared" si="2"/>
        <v>-3.9999999999999996</v>
      </c>
      <c r="V64" s="112">
        <f t="shared" si="3"/>
        <v>0</v>
      </c>
      <c r="Y64">
        <f>BAWANA!AW64+BAWANA!AX64</f>
        <v>-0.4</v>
      </c>
      <c r="Z64">
        <f>BAWANA!BD64+BAWANA!BE64</f>
        <v>-0.4</v>
      </c>
      <c r="AA64">
        <f>BAWANA!X64+BAWANA!Y64</f>
        <v>-0.4</v>
      </c>
      <c r="AB64">
        <f>BAWANA!AE64+BAWANA!AF64</f>
        <v>-0.4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-3.9999999999999996</v>
      </c>
      <c r="E65">
        <f>BAWANA!AM65</f>
        <v>0</v>
      </c>
      <c r="F65">
        <f t="shared" si="4"/>
        <v>256</v>
      </c>
      <c r="G65">
        <f t="shared" si="5"/>
        <v>-3.9999999999999996</v>
      </c>
      <c r="H65" s="112"/>
      <c r="I65">
        <f>BRPL_EOD!AI65+BRPL_EOD!AJ65</f>
        <v>-1.56</v>
      </c>
      <c r="J65">
        <f>BYPL_EOD!AI65+BYPL_EOD!AJ65</f>
        <v>-0.9</v>
      </c>
      <c r="K65">
        <f>MES_EOD!AI65+MES_EOD!AJ65</f>
        <v>-0.09</v>
      </c>
      <c r="L65">
        <f>NDMC_EOD!AI65+NDMC_EOD!AJ65</f>
        <v>-0.36</v>
      </c>
      <c r="M65">
        <f>TPDDL_EOD!AI65+TPDDL_EOD!AJ65</f>
        <v>-1.0900000000000001</v>
      </c>
      <c r="N65">
        <f t="shared" si="0"/>
        <v>-4</v>
      </c>
      <c r="O65" s="112">
        <f t="shared" si="1"/>
        <v>0</v>
      </c>
      <c r="P65">
        <v>-1.5599999999999998</v>
      </c>
      <c r="Q65">
        <v>-0.89999999999999991</v>
      </c>
      <c r="R65">
        <v>-8.9999999999999983E-2</v>
      </c>
      <c r="S65">
        <v>-0.35999999999999993</v>
      </c>
      <c r="T65">
        <v>-1.0899999999999999</v>
      </c>
      <c r="U65" s="114">
        <f t="shared" si="2"/>
        <v>-3.9999999999999996</v>
      </c>
      <c r="V65" s="112">
        <f t="shared" si="3"/>
        <v>0</v>
      </c>
      <c r="Y65">
        <f>BAWANA!AW65+BAWANA!AX65</f>
        <v>-0.4</v>
      </c>
      <c r="Z65">
        <f>BAWANA!BD65+BAWANA!BE65</f>
        <v>-0.4</v>
      </c>
      <c r="AA65">
        <f>BAWANA!X65+BAWANA!Y65</f>
        <v>-0.4</v>
      </c>
      <c r="AB65">
        <f>BAWANA!AE65+BAWANA!AF65</f>
        <v>-0.4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-3.9999999999999996</v>
      </c>
      <c r="E66">
        <f>BAWANA!AM66</f>
        <v>0</v>
      </c>
      <c r="F66">
        <f t="shared" si="4"/>
        <v>256</v>
      </c>
      <c r="G66">
        <f t="shared" si="5"/>
        <v>-3.9999999999999996</v>
      </c>
      <c r="H66" s="112"/>
      <c r="I66">
        <f>BRPL_EOD!AI66+BRPL_EOD!AJ66</f>
        <v>-1.56</v>
      </c>
      <c r="J66">
        <f>BYPL_EOD!AI66+BYPL_EOD!AJ66</f>
        <v>-0.9</v>
      </c>
      <c r="K66">
        <f>MES_EOD!AI66+MES_EOD!AJ66</f>
        <v>-0.09</v>
      </c>
      <c r="L66">
        <f>NDMC_EOD!AI66+NDMC_EOD!AJ66</f>
        <v>-0.36</v>
      </c>
      <c r="M66">
        <f>TPDDL_EOD!AI66+TPDDL_EOD!AJ66</f>
        <v>-1.0900000000000001</v>
      </c>
      <c r="N66">
        <f t="shared" si="0"/>
        <v>-4</v>
      </c>
      <c r="O66" s="112">
        <f t="shared" si="1"/>
        <v>0</v>
      </c>
      <c r="P66">
        <v>-1.5599999999999998</v>
      </c>
      <c r="Q66">
        <v>-0.89999999999999991</v>
      </c>
      <c r="R66">
        <v>-8.9999999999999983E-2</v>
      </c>
      <c r="S66">
        <v>-0.35999999999999993</v>
      </c>
      <c r="T66">
        <v>-1.0899999999999999</v>
      </c>
      <c r="U66" s="114">
        <f t="shared" si="2"/>
        <v>-3.9999999999999996</v>
      </c>
      <c r="V66" s="112">
        <f t="shared" si="3"/>
        <v>0</v>
      </c>
      <c r="Y66">
        <f>BAWANA!AW66+BAWANA!AX66</f>
        <v>-0.4</v>
      </c>
      <c r="Z66">
        <f>BAWANA!BD66+BAWANA!BE66</f>
        <v>-0.4</v>
      </c>
      <c r="AA66">
        <f>BAWANA!X66+BAWANA!Y66</f>
        <v>-0.4</v>
      </c>
      <c r="AB66">
        <f>BAWANA!AE66+BAWANA!AF66</f>
        <v>-0.4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-3.9999999999999996</v>
      </c>
      <c r="E67">
        <f>BAWANA!AM67</f>
        <v>0</v>
      </c>
      <c r="F67">
        <f t="shared" si="4"/>
        <v>256</v>
      </c>
      <c r="G67">
        <f t="shared" si="5"/>
        <v>-3.9999999999999996</v>
      </c>
      <c r="H67" s="112"/>
      <c r="I67">
        <f>BRPL_EOD!AI67+BRPL_EOD!AJ67</f>
        <v>-1.56</v>
      </c>
      <c r="J67">
        <f>BYPL_EOD!AI67+BYPL_EOD!AJ67</f>
        <v>-0.9</v>
      </c>
      <c r="K67">
        <f>MES_EOD!AI67+MES_EOD!AJ67</f>
        <v>-0.09</v>
      </c>
      <c r="L67">
        <f>NDMC_EOD!AI67+NDMC_EOD!AJ67</f>
        <v>-0.36</v>
      </c>
      <c r="M67">
        <f>TPDDL_EOD!AI67+TPDDL_EOD!AJ67</f>
        <v>-1.0900000000000001</v>
      </c>
      <c r="N67">
        <f t="shared" ref="N67:N98" si="7">SUM(I67:M67)</f>
        <v>-4</v>
      </c>
      <c r="O67" s="112">
        <f t="shared" ref="O67:O98" si="8">G67-N67</f>
        <v>0</v>
      </c>
      <c r="P67">
        <v>-1.5599999999999998</v>
      </c>
      <c r="Q67">
        <v>-0.89999999999999991</v>
      </c>
      <c r="R67">
        <v>-8.9999999999999983E-2</v>
      </c>
      <c r="S67">
        <v>-0.35999999999999993</v>
      </c>
      <c r="T67">
        <v>-1.0899999999999999</v>
      </c>
      <c r="U67" s="114">
        <f t="shared" ref="U67:U98" si="9">SUM(P67:T67)</f>
        <v>-3.9999999999999996</v>
      </c>
      <c r="V67" s="112">
        <f t="shared" ref="V67:V99" si="10">G67-U67</f>
        <v>0</v>
      </c>
      <c r="Y67">
        <f>BAWANA!AW67+BAWANA!AX67</f>
        <v>-0.4</v>
      </c>
      <c r="Z67">
        <f>BAWANA!BD67+BAWANA!BE67</f>
        <v>-0.4</v>
      </c>
      <c r="AA67">
        <f>BAWANA!X67+BAWANA!Y67</f>
        <v>-0.4</v>
      </c>
      <c r="AB67">
        <f>BAWANA!AE67+BAWANA!AF67</f>
        <v>-0.4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-3.9999999999999996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-3.9999999999999996</v>
      </c>
      <c r="H68" s="112"/>
      <c r="I68">
        <f>BRPL_EOD!AI68+BRPL_EOD!AJ68</f>
        <v>-1.56</v>
      </c>
      <c r="J68">
        <f>BYPL_EOD!AI68+BYPL_EOD!AJ68</f>
        <v>-0.9</v>
      </c>
      <c r="K68">
        <f>MES_EOD!AI68+MES_EOD!AJ68</f>
        <v>-0.09</v>
      </c>
      <c r="L68">
        <f>NDMC_EOD!AI68+NDMC_EOD!AJ68</f>
        <v>-0.36</v>
      </c>
      <c r="M68">
        <f>TPDDL_EOD!AI68+TPDDL_EOD!AJ68</f>
        <v>-1.0900000000000001</v>
      </c>
      <c r="N68">
        <f t="shared" si="7"/>
        <v>-4</v>
      </c>
      <c r="O68" s="112">
        <f t="shared" si="8"/>
        <v>0</v>
      </c>
      <c r="P68">
        <v>-1.5599999999999998</v>
      </c>
      <c r="Q68">
        <v>-0.89999999999999991</v>
      </c>
      <c r="R68">
        <v>-8.9999999999999983E-2</v>
      </c>
      <c r="S68">
        <v>-0.35999999999999993</v>
      </c>
      <c r="T68">
        <v>-1.0899999999999999</v>
      </c>
      <c r="U68" s="114">
        <f t="shared" si="9"/>
        <v>-3.9999999999999996</v>
      </c>
      <c r="V68" s="112">
        <f t="shared" si="10"/>
        <v>0</v>
      </c>
      <c r="Y68">
        <f>BAWANA!AW68+BAWANA!AX68</f>
        <v>-0.4</v>
      </c>
      <c r="Z68">
        <f>BAWANA!BD68+BAWANA!BE68</f>
        <v>-0.4</v>
      </c>
      <c r="AA68">
        <f>BAWANA!X68+BAWANA!Y68</f>
        <v>-0.4</v>
      </c>
      <c r="AB68">
        <f>BAWANA!AE68+BAWANA!AF68</f>
        <v>-0.4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-3.9999999999999996</v>
      </c>
      <c r="E69">
        <f>BAWANA!AM69</f>
        <v>0</v>
      </c>
      <c r="F69">
        <f t="shared" si="11"/>
        <v>256</v>
      </c>
      <c r="G69">
        <f t="shared" si="12"/>
        <v>-3.9999999999999996</v>
      </c>
      <c r="H69" s="112"/>
      <c r="I69">
        <f>BRPL_EOD!AI69+BRPL_EOD!AJ69</f>
        <v>-1.56</v>
      </c>
      <c r="J69">
        <f>BYPL_EOD!AI69+BYPL_EOD!AJ69</f>
        <v>-0.9</v>
      </c>
      <c r="K69">
        <f>MES_EOD!AI69+MES_EOD!AJ69</f>
        <v>-0.09</v>
      </c>
      <c r="L69">
        <f>NDMC_EOD!AI69+NDMC_EOD!AJ69</f>
        <v>-0.36</v>
      </c>
      <c r="M69">
        <f>TPDDL_EOD!AI69+TPDDL_EOD!AJ69</f>
        <v>-1.0900000000000001</v>
      </c>
      <c r="N69">
        <f t="shared" si="7"/>
        <v>-4</v>
      </c>
      <c r="O69" s="112">
        <f t="shared" si="8"/>
        <v>0</v>
      </c>
      <c r="P69">
        <v>-1.5599999999999998</v>
      </c>
      <c r="Q69">
        <v>-0.89999999999999991</v>
      </c>
      <c r="R69">
        <v>-8.9999999999999983E-2</v>
      </c>
      <c r="S69">
        <v>-0.35999999999999993</v>
      </c>
      <c r="T69">
        <v>-1.0899999999999999</v>
      </c>
      <c r="U69" s="114">
        <f t="shared" si="9"/>
        <v>-3.9999999999999996</v>
      </c>
      <c r="V69" s="112">
        <f t="shared" si="10"/>
        <v>0</v>
      </c>
      <c r="Y69">
        <f>BAWANA!AW69+BAWANA!AX69</f>
        <v>-0.4</v>
      </c>
      <c r="Z69">
        <f>BAWANA!BD69+BAWANA!BE69</f>
        <v>-0.4</v>
      </c>
      <c r="AA69">
        <f>BAWANA!X69+BAWANA!Y69</f>
        <v>-0.4</v>
      </c>
      <c r="AB69">
        <f>BAWANA!AE69+BAWANA!AF69</f>
        <v>-0.4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-3.9999999999999996</v>
      </c>
      <c r="E70">
        <f>BAWANA!AM70</f>
        <v>0</v>
      </c>
      <c r="F70">
        <f t="shared" si="11"/>
        <v>256</v>
      </c>
      <c r="G70">
        <f t="shared" si="12"/>
        <v>-3.9999999999999996</v>
      </c>
      <c r="H70" s="112"/>
      <c r="I70">
        <f>BRPL_EOD!AI70+BRPL_EOD!AJ70</f>
        <v>-1.56</v>
      </c>
      <c r="J70">
        <f>BYPL_EOD!AI70+BYPL_EOD!AJ70</f>
        <v>-0.9</v>
      </c>
      <c r="K70">
        <f>MES_EOD!AI70+MES_EOD!AJ70</f>
        <v>-0.09</v>
      </c>
      <c r="L70">
        <f>NDMC_EOD!AI70+NDMC_EOD!AJ70</f>
        <v>-0.36</v>
      </c>
      <c r="M70">
        <f>TPDDL_EOD!AI70+TPDDL_EOD!AJ70</f>
        <v>-1.0900000000000001</v>
      </c>
      <c r="N70">
        <f t="shared" si="7"/>
        <v>-4</v>
      </c>
      <c r="O70" s="112">
        <f t="shared" si="8"/>
        <v>0</v>
      </c>
      <c r="P70">
        <v>-1.5599999999999998</v>
      </c>
      <c r="Q70">
        <v>-0.89999999999999991</v>
      </c>
      <c r="R70">
        <v>-8.9999999999999983E-2</v>
      </c>
      <c r="S70">
        <v>-0.35999999999999993</v>
      </c>
      <c r="T70">
        <v>-1.0899999999999999</v>
      </c>
      <c r="U70" s="114">
        <f t="shared" si="9"/>
        <v>-3.9999999999999996</v>
      </c>
      <c r="V70" s="112">
        <f t="shared" si="10"/>
        <v>0</v>
      </c>
      <c r="Y70">
        <f>BAWANA!AW70+BAWANA!AX70</f>
        <v>-0.4</v>
      </c>
      <c r="Z70">
        <f>BAWANA!BD70+BAWANA!BE70</f>
        <v>-0.4</v>
      </c>
      <c r="AA70">
        <f>BAWANA!X70+BAWANA!Y70</f>
        <v>-0.4</v>
      </c>
      <c r="AB70">
        <f>BAWANA!AE70+BAWANA!AF70</f>
        <v>-0.4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-3.9999999999999996</v>
      </c>
      <c r="E71">
        <f>BAWANA!AM71</f>
        <v>0</v>
      </c>
      <c r="F71">
        <f t="shared" si="11"/>
        <v>256</v>
      </c>
      <c r="G71">
        <f t="shared" si="12"/>
        <v>-3.9999999999999996</v>
      </c>
      <c r="H71" s="112"/>
      <c r="I71">
        <f>BRPL_EOD!AI71+BRPL_EOD!AJ71</f>
        <v>-1.56</v>
      </c>
      <c r="J71">
        <f>BYPL_EOD!AI71+BYPL_EOD!AJ71</f>
        <v>-0.9</v>
      </c>
      <c r="K71">
        <f>MES_EOD!AI71+MES_EOD!AJ71</f>
        <v>-0.09</v>
      </c>
      <c r="L71">
        <f>NDMC_EOD!AI71+NDMC_EOD!AJ71</f>
        <v>-0.36</v>
      </c>
      <c r="M71">
        <f>TPDDL_EOD!AI71+TPDDL_EOD!AJ71</f>
        <v>-1.0900000000000001</v>
      </c>
      <c r="N71">
        <f t="shared" si="7"/>
        <v>-4</v>
      </c>
      <c r="O71" s="112">
        <f t="shared" si="8"/>
        <v>0</v>
      </c>
      <c r="P71">
        <v>-1.5599999999999998</v>
      </c>
      <c r="Q71">
        <v>-0.89999999999999991</v>
      </c>
      <c r="R71">
        <v>-8.9999999999999983E-2</v>
      </c>
      <c r="S71">
        <v>-0.35999999999999993</v>
      </c>
      <c r="T71">
        <v>-1.0899999999999999</v>
      </c>
      <c r="U71" s="114">
        <f t="shared" si="9"/>
        <v>-3.9999999999999996</v>
      </c>
      <c r="V71" s="112">
        <f t="shared" si="10"/>
        <v>0</v>
      </c>
      <c r="Y71">
        <f>BAWANA!AW71+BAWANA!AX71</f>
        <v>-0.4</v>
      </c>
      <c r="Z71">
        <f>BAWANA!BD71+BAWANA!BE71</f>
        <v>-0.4</v>
      </c>
      <c r="AA71">
        <f>BAWANA!X71+BAWANA!Y71</f>
        <v>-0.4</v>
      </c>
      <c r="AB71">
        <f>BAWANA!AE71+BAWANA!AF71</f>
        <v>-0.4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-3.9999999999999996</v>
      </c>
      <c r="E72">
        <f>BAWANA!AM72</f>
        <v>0</v>
      </c>
      <c r="F72">
        <f t="shared" si="11"/>
        <v>256</v>
      </c>
      <c r="G72">
        <f t="shared" si="12"/>
        <v>-3.9999999999999996</v>
      </c>
      <c r="H72" s="112"/>
      <c r="I72">
        <f>BRPL_EOD!AI72+BRPL_EOD!AJ72</f>
        <v>-1.56</v>
      </c>
      <c r="J72">
        <f>BYPL_EOD!AI72+BYPL_EOD!AJ72</f>
        <v>-0.9</v>
      </c>
      <c r="K72">
        <f>MES_EOD!AI72+MES_EOD!AJ72</f>
        <v>-0.09</v>
      </c>
      <c r="L72">
        <f>NDMC_EOD!AI72+NDMC_EOD!AJ72</f>
        <v>-0.36</v>
      </c>
      <c r="M72">
        <f>TPDDL_EOD!AI72+TPDDL_EOD!AJ72</f>
        <v>-1.0900000000000001</v>
      </c>
      <c r="N72">
        <f t="shared" si="7"/>
        <v>-4</v>
      </c>
      <c r="O72" s="112">
        <f t="shared" si="8"/>
        <v>0</v>
      </c>
      <c r="P72">
        <v>-1.5599999999999998</v>
      </c>
      <c r="Q72">
        <v>-0.89999999999999991</v>
      </c>
      <c r="R72">
        <v>-8.9999999999999983E-2</v>
      </c>
      <c r="S72">
        <v>-0.35999999999999993</v>
      </c>
      <c r="T72">
        <v>-1.0899999999999999</v>
      </c>
      <c r="U72" s="114">
        <f t="shared" si="9"/>
        <v>-3.9999999999999996</v>
      </c>
      <c r="V72" s="112">
        <f t="shared" si="10"/>
        <v>0</v>
      </c>
      <c r="Y72">
        <f>BAWANA!AW72+BAWANA!AX72</f>
        <v>-0.4</v>
      </c>
      <c r="Z72">
        <f>BAWANA!BD72+BAWANA!BE72</f>
        <v>-0.4</v>
      </c>
      <c r="AA72">
        <f>BAWANA!X72+BAWANA!Y72</f>
        <v>-0.4</v>
      </c>
      <c r="AB72">
        <f>BAWANA!AE72+BAWANA!AF72</f>
        <v>-0.4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-3.9999999999999996</v>
      </c>
      <c r="E73">
        <f>BAWANA!AM73</f>
        <v>0</v>
      </c>
      <c r="F73">
        <f t="shared" si="11"/>
        <v>256</v>
      </c>
      <c r="G73">
        <f t="shared" si="12"/>
        <v>-3.9999999999999996</v>
      </c>
      <c r="H73" s="112"/>
      <c r="I73">
        <f>BRPL_EOD!AI73+BRPL_EOD!AJ73</f>
        <v>-1.56</v>
      </c>
      <c r="J73">
        <f>BYPL_EOD!AI73+BYPL_EOD!AJ73</f>
        <v>-0.9</v>
      </c>
      <c r="K73">
        <f>MES_EOD!AI73+MES_EOD!AJ73</f>
        <v>-0.09</v>
      </c>
      <c r="L73">
        <f>NDMC_EOD!AI73+NDMC_EOD!AJ73</f>
        <v>-0.36</v>
      </c>
      <c r="M73">
        <f>TPDDL_EOD!AI73+TPDDL_EOD!AJ73</f>
        <v>-1.0900000000000001</v>
      </c>
      <c r="N73">
        <f t="shared" si="7"/>
        <v>-4</v>
      </c>
      <c r="O73" s="112">
        <f t="shared" si="8"/>
        <v>0</v>
      </c>
      <c r="P73">
        <v>-1.5599999999999998</v>
      </c>
      <c r="Q73">
        <v>-0.89999999999999991</v>
      </c>
      <c r="R73">
        <v>-8.9999999999999983E-2</v>
      </c>
      <c r="S73">
        <v>-0.35999999999999993</v>
      </c>
      <c r="T73">
        <v>-1.0899999999999999</v>
      </c>
      <c r="U73" s="114">
        <f t="shared" si="9"/>
        <v>-3.9999999999999996</v>
      </c>
      <c r="V73" s="112">
        <f t="shared" si="10"/>
        <v>0</v>
      </c>
      <c r="Y73">
        <f>BAWANA!AW73+BAWANA!AX73</f>
        <v>-0.4</v>
      </c>
      <c r="Z73">
        <f>BAWANA!BD73+BAWANA!BE73</f>
        <v>-0.4</v>
      </c>
      <c r="AA73">
        <f>BAWANA!X73+BAWANA!Y73</f>
        <v>-0.4</v>
      </c>
      <c r="AB73">
        <f>BAWANA!AE73+BAWANA!AF73</f>
        <v>-0.4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-3.9999999999999996</v>
      </c>
      <c r="E74">
        <f>BAWANA!AM74</f>
        <v>0</v>
      </c>
      <c r="F74">
        <f t="shared" si="11"/>
        <v>256</v>
      </c>
      <c r="G74">
        <f t="shared" si="12"/>
        <v>-3.9999999999999996</v>
      </c>
      <c r="H74" s="112"/>
      <c r="I74">
        <f>BRPL_EOD!AI74+BRPL_EOD!AJ74</f>
        <v>-1.56</v>
      </c>
      <c r="J74">
        <f>BYPL_EOD!AI74+BYPL_EOD!AJ74</f>
        <v>-0.9</v>
      </c>
      <c r="K74">
        <f>MES_EOD!AI74+MES_EOD!AJ74</f>
        <v>-0.09</v>
      </c>
      <c r="L74">
        <f>NDMC_EOD!AI74+NDMC_EOD!AJ74</f>
        <v>-0.36</v>
      </c>
      <c r="M74">
        <f>TPDDL_EOD!AI74+TPDDL_EOD!AJ74</f>
        <v>-1.0900000000000001</v>
      </c>
      <c r="N74">
        <f t="shared" si="7"/>
        <v>-4</v>
      </c>
      <c r="O74" s="112">
        <f t="shared" si="8"/>
        <v>0</v>
      </c>
      <c r="P74">
        <v>-1.5599999999999998</v>
      </c>
      <c r="Q74">
        <v>-0.89999999999999991</v>
      </c>
      <c r="R74">
        <v>-8.9999999999999983E-2</v>
      </c>
      <c r="S74">
        <v>-0.35999999999999993</v>
      </c>
      <c r="T74">
        <v>-1.0899999999999999</v>
      </c>
      <c r="U74" s="114">
        <f t="shared" si="9"/>
        <v>-3.9999999999999996</v>
      </c>
      <c r="V74" s="112">
        <f t="shared" si="10"/>
        <v>0</v>
      </c>
      <c r="Y74">
        <f>BAWANA!AW74+BAWANA!AX74</f>
        <v>-0.4</v>
      </c>
      <c r="Z74">
        <f>BAWANA!BD74+BAWANA!BE74</f>
        <v>-0.4</v>
      </c>
      <c r="AA74">
        <f>BAWANA!X74+BAWANA!Y74</f>
        <v>-0.4</v>
      </c>
      <c r="AB74">
        <f>BAWANA!AE74+BAWANA!AF74</f>
        <v>-0.4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-3.9999999999999996</v>
      </c>
      <c r="E75">
        <f>BAWANA!AM75</f>
        <v>0</v>
      </c>
      <c r="F75">
        <f t="shared" si="11"/>
        <v>256</v>
      </c>
      <c r="G75">
        <f t="shared" si="12"/>
        <v>-3.9999999999999996</v>
      </c>
      <c r="H75" s="112"/>
      <c r="I75">
        <f>BRPL_EOD!AI75+BRPL_EOD!AJ75</f>
        <v>-1.56</v>
      </c>
      <c r="J75">
        <f>BYPL_EOD!AI75+BYPL_EOD!AJ75</f>
        <v>-0.9</v>
      </c>
      <c r="K75">
        <f>MES_EOD!AI75+MES_EOD!AJ75</f>
        <v>-0.09</v>
      </c>
      <c r="L75">
        <f>NDMC_EOD!AI75+NDMC_EOD!AJ75</f>
        <v>-0.36</v>
      </c>
      <c r="M75">
        <f>TPDDL_EOD!AI75+TPDDL_EOD!AJ75</f>
        <v>-1.0900000000000001</v>
      </c>
      <c r="N75">
        <f t="shared" si="7"/>
        <v>-4</v>
      </c>
      <c r="O75" s="112">
        <f t="shared" si="8"/>
        <v>0</v>
      </c>
      <c r="P75">
        <v>-1.5599999999999998</v>
      </c>
      <c r="Q75">
        <v>-0.89999999999999991</v>
      </c>
      <c r="R75">
        <v>-8.9999999999999983E-2</v>
      </c>
      <c r="S75">
        <v>-0.35999999999999993</v>
      </c>
      <c r="T75">
        <v>-1.0899999999999999</v>
      </c>
      <c r="U75" s="114">
        <f t="shared" si="9"/>
        <v>-3.9999999999999996</v>
      </c>
      <c r="V75" s="112">
        <f t="shared" si="10"/>
        <v>0</v>
      </c>
      <c r="Y75">
        <f>BAWANA!AW75+BAWANA!AX75</f>
        <v>-0.4</v>
      </c>
      <c r="Z75">
        <f>BAWANA!BD75+BAWANA!BE75</f>
        <v>-0.4</v>
      </c>
      <c r="AA75">
        <f>BAWANA!X75+BAWANA!Y75</f>
        <v>-0.4</v>
      </c>
      <c r="AB75">
        <f>BAWANA!AE75+BAWANA!AF75</f>
        <v>-0.4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-3.9999999999999996</v>
      </c>
      <c r="E76">
        <f>BAWANA!AM76</f>
        <v>0</v>
      </c>
      <c r="F76">
        <f t="shared" si="11"/>
        <v>256</v>
      </c>
      <c r="G76">
        <f t="shared" si="12"/>
        <v>-3.9999999999999996</v>
      </c>
      <c r="H76" s="112"/>
      <c r="I76">
        <f>BRPL_EOD!AI76+BRPL_EOD!AJ76</f>
        <v>-1.56</v>
      </c>
      <c r="J76">
        <f>BYPL_EOD!AI76+BYPL_EOD!AJ76</f>
        <v>-0.9</v>
      </c>
      <c r="K76">
        <f>MES_EOD!AI76+MES_EOD!AJ76</f>
        <v>-0.09</v>
      </c>
      <c r="L76">
        <f>NDMC_EOD!AI76+NDMC_EOD!AJ76</f>
        <v>-0.36</v>
      </c>
      <c r="M76">
        <f>TPDDL_EOD!AI76+TPDDL_EOD!AJ76</f>
        <v>-1.0900000000000001</v>
      </c>
      <c r="N76">
        <f t="shared" si="7"/>
        <v>-4</v>
      </c>
      <c r="O76" s="112">
        <f t="shared" si="8"/>
        <v>0</v>
      </c>
      <c r="P76">
        <v>-1.5599999999999998</v>
      </c>
      <c r="Q76">
        <v>-0.89999999999999991</v>
      </c>
      <c r="R76">
        <v>-8.9999999999999983E-2</v>
      </c>
      <c r="S76">
        <v>-0.35999999999999993</v>
      </c>
      <c r="T76">
        <v>-1.0899999999999999</v>
      </c>
      <c r="U76" s="114">
        <f t="shared" si="9"/>
        <v>-3.9999999999999996</v>
      </c>
      <c r="V76" s="112">
        <f t="shared" si="10"/>
        <v>0</v>
      </c>
      <c r="Y76">
        <f>BAWANA!AW76+BAWANA!AX76</f>
        <v>-0.4</v>
      </c>
      <c r="Z76">
        <f>BAWANA!BD76+BAWANA!BE76</f>
        <v>-0.4</v>
      </c>
      <c r="AA76">
        <f>BAWANA!X76+BAWANA!Y76</f>
        <v>-0.4</v>
      </c>
      <c r="AB76">
        <f>BAWANA!AE76+BAWANA!AF76</f>
        <v>-0.4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-3.9999999999999996</v>
      </c>
      <c r="E77">
        <f>BAWANA!AM77</f>
        <v>0</v>
      </c>
      <c r="F77">
        <f t="shared" si="11"/>
        <v>256</v>
      </c>
      <c r="G77">
        <f t="shared" si="12"/>
        <v>-3.9999999999999996</v>
      </c>
      <c r="H77" s="112"/>
      <c r="I77">
        <f>BRPL_EOD!AI77+BRPL_EOD!AJ77</f>
        <v>-1.56</v>
      </c>
      <c r="J77">
        <f>BYPL_EOD!AI77+BYPL_EOD!AJ77</f>
        <v>-0.9</v>
      </c>
      <c r="K77">
        <f>MES_EOD!AI77+MES_EOD!AJ77</f>
        <v>-0.09</v>
      </c>
      <c r="L77">
        <f>NDMC_EOD!AI77+NDMC_EOD!AJ77</f>
        <v>-0.36</v>
      </c>
      <c r="M77">
        <f>TPDDL_EOD!AI77+TPDDL_EOD!AJ77</f>
        <v>-1.0900000000000001</v>
      </c>
      <c r="N77">
        <f t="shared" si="7"/>
        <v>-4</v>
      </c>
      <c r="O77" s="112">
        <f t="shared" si="8"/>
        <v>0</v>
      </c>
      <c r="P77">
        <v>-1.5599999999999998</v>
      </c>
      <c r="Q77">
        <v>-0.89999999999999991</v>
      </c>
      <c r="R77">
        <v>-8.9999999999999983E-2</v>
      </c>
      <c r="S77">
        <v>-0.35999999999999993</v>
      </c>
      <c r="T77">
        <v>-1.0899999999999999</v>
      </c>
      <c r="U77" s="114">
        <f t="shared" si="9"/>
        <v>-3.9999999999999996</v>
      </c>
      <c r="V77" s="112">
        <f t="shared" si="10"/>
        <v>0</v>
      </c>
      <c r="Y77">
        <f>BAWANA!AW77+BAWANA!AX77</f>
        <v>-0.4</v>
      </c>
      <c r="Z77">
        <f>BAWANA!BD77+BAWANA!BE77</f>
        <v>-0.4</v>
      </c>
      <c r="AA77">
        <f>BAWANA!X77+BAWANA!Y77</f>
        <v>-0.4</v>
      </c>
      <c r="AB77">
        <f>BAWANA!AE77+BAWANA!AF77</f>
        <v>-0.4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-3.9999999999999996</v>
      </c>
      <c r="E78">
        <f>BAWANA!AM78</f>
        <v>0</v>
      </c>
      <c r="F78">
        <f t="shared" si="11"/>
        <v>256</v>
      </c>
      <c r="G78">
        <f t="shared" si="12"/>
        <v>-3.9999999999999996</v>
      </c>
      <c r="H78" s="112"/>
      <c r="I78">
        <f>BRPL_EOD!AI78+BRPL_EOD!AJ78</f>
        <v>-1.56</v>
      </c>
      <c r="J78">
        <f>BYPL_EOD!AI78+BYPL_EOD!AJ78</f>
        <v>-0.9</v>
      </c>
      <c r="K78">
        <f>MES_EOD!AI78+MES_EOD!AJ78</f>
        <v>-0.09</v>
      </c>
      <c r="L78">
        <f>NDMC_EOD!AI78+NDMC_EOD!AJ78</f>
        <v>-0.36</v>
      </c>
      <c r="M78">
        <f>TPDDL_EOD!AI78+TPDDL_EOD!AJ78</f>
        <v>-1.0900000000000001</v>
      </c>
      <c r="N78">
        <f t="shared" si="7"/>
        <v>-4</v>
      </c>
      <c r="O78" s="112">
        <f t="shared" si="8"/>
        <v>0</v>
      </c>
      <c r="P78">
        <v>-1.5599999999999998</v>
      </c>
      <c r="Q78">
        <v>-0.89999999999999991</v>
      </c>
      <c r="R78">
        <v>-8.9999999999999983E-2</v>
      </c>
      <c r="S78">
        <v>-0.35999999999999993</v>
      </c>
      <c r="T78">
        <v>-1.0899999999999999</v>
      </c>
      <c r="U78" s="114">
        <f t="shared" si="9"/>
        <v>-3.9999999999999996</v>
      </c>
      <c r="V78" s="112">
        <f t="shared" si="10"/>
        <v>0</v>
      </c>
      <c r="Y78">
        <f>BAWANA!AW78+BAWANA!AX78</f>
        <v>-0.4</v>
      </c>
      <c r="Z78">
        <f>BAWANA!BD78+BAWANA!BE78</f>
        <v>-0.4</v>
      </c>
      <c r="AA78">
        <f>BAWANA!X78+BAWANA!Y78</f>
        <v>-0.4</v>
      </c>
      <c r="AB78">
        <f>BAWANA!AE78+BAWANA!AF78</f>
        <v>-0.4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-0.12900000000000003</v>
      </c>
      <c r="E99" s="114">
        <f t="shared" si="14"/>
        <v>0</v>
      </c>
      <c r="F99" s="114">
        <f t="shared" si="14"/>
        <v>6.1440000000000001</v>
      </c>
      <c r="G99" s="114">
        <f t="shared" si="14"/>
        <v>-0.12900000000000003</v>
      </c>
      <c r="H99" s="114"/>
      <c r="I99" s="114">
        <f t="shared" si="14"/>
        <v>-5.0145000000000058E-2</v>
      </c>
      <c r="J99" s="114">
        <f t="shared" si="14"/>
        <v>-2.902500000000002E-2</v>
      </c>
      <c r="K99" s="114">
        <f t="shared" si="14"/>
        <v>-2.9850000000000011E-3</v>
      </c>
      <c r="L99" s="114">
        <f t="shared" si="14"/>
        <v>-1.1774999999999987E-2</v>
      </c>
      <c r="M99" s="114">
        <f t="shared" si="14"/>
        <v>-3.5070000000000004E-2</v>
      </c>
      <c r="N99" s="114">
        <f t="shared" si="14"/>
        <v>-0.129</v>
      </c>
      <c r="O99" s="114">
        <f t="shared" si="14"/>
        <v>0</v>
      </c>
      <c r="P99" s="114">
        <f t="shared" si="14"/>
        <v>-5.0145000000000065E-2</v>
      </c>
      <c r="Q99" s="114">
        <f t="shared" si="14"/>
        <v>-2.902500000000002E-2</v>
      </c>
      <c r="R99" s="114">
        <f t="shared" si="14"/>
        <v>-2.9850000000000011E-3</v>
      </c>
      <c r="S99" s="114">
        <f t="shared" si="14"/>
        <v>-1.1774999999999989E-2</v>
      </c>
      <c r="T99" s="114">
        <f t="shared" si="14"/>
        <v>-3.5070000000000004E-2</v>
      </c>
      <c r="U99" s="114">
        <f t="shared" si="14"/>
        <v>-0.12900000000000003</v>
      </c>
      <c r="V99" s="114">
        <f t="shared" si="10"/>
        <v>0</v>
      </c>
      <c r="Y99" s="114">
        <f>SUM(Y3:Y98)/4000</f>
        <v>-1.2900000000000002E-2</v>
      </c>
      <c r="Z99" s="114">
        <f t="shared" ref="Z99:AD99" si="15">SUM(Z3:Z98)/4000</f>
        <v>-1.2900000000000002E-2</v>
      </c>
      <c r="AA99" s="114">
        <f t="shared" si="15"/>
        <v>-1.2900000000000002E-2</v>
      </c>
      <c r="AB99" s="114">
        <f t="shared" si="15"/>
        <v>-1.2900000000000002E-2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27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44.654888</v>
      </c>
      <c r="E3">
        <v>0</v>
      </c>
      <c r="F3">
        <v>0</v>
      </c>
      <c r="G3">
        <v>70.841031999999998</v>
      </c>
      <c r="H3">
        <v>0</v>
      </c>
      <c r="I3">
        <v>65.216407000000004</v>
      </c>
      <c r="J3">
        <v>23.291574000000001</v>
      </c>
      <c r="K3">
        <v>688.24156400000004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21.619792</v>
      </c>
      <c r="R3">
        <v>43.050736999999998</v>
      </c>
      <c r="S3">
        <v>26.717787000000001</v>
      </c>
      <c r="T3">
        <v>0.81483300000000003</v>
      </c>
      <c r="U3">
        <v>410.625</v>
      </c>
      <c r="V3">
        <v>20.731850000000001</v>
      </c>
      <c r="W3">
        <v>40.486899999999999</v>
      </c>
      <c r="X3">
        <v>147.515625</v>
      </c>
      <c r="Y3">
        <v>0</v>
      </c>
      <c r="Z3">
        <v>19.6614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8.2375129999999999</v>
      </c>
      <c r="AG3">
        <v>39.061238000000003</v>
      </c>
      <c r="AH3">
        <v>160.017672</v>
      </c>
      <c r="AI3">
        <v>33.479892</v>
      </c>
      <c r="AJ3">
        <v>0</v>
      </c>
      <c r="AK3">
        <v>55.603538</v>
      </c>
      <c r="AL3">
        <v>76.691999999999993</v>
      </c>
      <c r="AM3">
        <v>16.588864999999998</v>
      </c>
      <c r="AN3">
        <v>1.0489729999999999</v>
      </c>
      <c r="AO3">
        <v>27.047999999999998</v>
      </c>
      <c r="AP3">
        <v>12.169499999999999</v>
      </c>
      <c r="AQ3">
        <v>38.535017000000003</v>
      </c>
      <c r="AR3">
        <v>47.472000000000001</v>
      </c>
      <c r="AS3">
        <v>34.296916000000003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3679.1712850000004</v>
      </c>
    </row>
    <row r="4" spans="1:121">
      <c r="A4" t="s">
        <v>46</v>
      </c>
      <c r="B4">
        <v>0</v>
      </c>
      <c r="C4">
        <v>0</v>
      </c>
      <c r="D4">
        <v>44.654888</v>
      </c>
      <c r="E4">
        <v>0</v>
      </c>
      <c r="F4">
        <v>0</v>
      </c>
      <c r="G4">
        <v>70.841031999999998</v>
      </c>
      <c r="H4">
        <v>0</v>
      </c>
      <c r="I4">
        <v>65.216407000000004</v>
      </c>
      <c r="J4">
        <v>23.291574000000001</v>
      </c>
      <c r="K4">
        <v>688.24156400000004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21.619792</v>
      </c>
      <c r="R4">
        <v>43.050736999999998</v>
      </c>
      <c r="S4">
        <v>26.717787000000001</v>
      </c>
      <c r="T4">
        <v>0.81483300000000003</v>
      </c>
      <c r="U4">
        <v>410.625</v>
      </c>
      <c r="V4">
        <v>20.731850000000001</v>
      </c>
      <c r="W4">
        <v>41.883000000000003</v>
      </c>
      <c r="X4">
        <v>147.515625</v>
      </c>
      <c r="Y4">
        <v>0</v>
      </c>
      <c r="Z4">
        <v>19.6614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8.2375129999999999</v>
      </c>
      <c r="AG4">
        <v>39.061238000000003</v>
      </c>
      <c r="AH4">
        <v>160.017672</v>
      </c>
      <c r="AI4">
        <v>33.479892</v>
      </c>
      <c r="AJ4">
        <v>0</v>
      </c>
      <c r="AK4">
        <v>55.603538</v>
      </c>
      <c r="AL4">
        <v>76.691999999999993</v>
      </c>
      <c r="AM4">
        <v>16.588864999999998</v>
      </c>
      <c r="AN4">
        <v>1.0489729999999999</v>
      </c>
      <c r="AO4">
        <v>27.047999999999998</v>
      </c>
      <c r="AP4">
        <v>12.169499999999999</v>
      </c>
      <c r="AQ4">
        <v>38.535017000000003</v>
      </c>
      <c r="AR4">
        <v>47.472000000000001</v>
      </c>
      <c r="AS4">
        <v>34.296916000000003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3680.5673850000003</v>
      </c>
    </row>
    <row r="5" spans="1:121">
      <c r="A5" t="s">
        <v>47</v>
      </c>
      <c r="B5">
        <v>0</v>
      </c>
      <c r="C5">
        <v>0</v>
      </c>
      <c r="D5">
        <v>44.654888</v>
      </c>
      <c r="E5">
        <v>0</v>
      </c>
      <c r="F5">
        <v>0</v>
      </c>
      <c r="G5">
        <v>70.841031999999998</v>
      </c>
      <c r="H5">
        <v>0</v>
      </c>
      <c r="I5">
        <v>65.216407000000004</v>
      </c>
      <c r="J5">
        <v>23.291574000000001</v>
      </c>
      <c r="K5">
        <v>688.24156400000004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21.619792</v>
      </c>
      <c r="R5">
        <v>43.050736999999998</v>
      </c>
      <c r="S5">
        <v>26.717787000000001</v>
      </c>
      <c r="T5">
        <v>0.81483300000000003</v>
      </c>
      <c r="U5">
        <v>410.625</v>
      </c>
      <c r="V5">
        <v>20.731850000000001</v>
      </c>
      <c r="W5">
        <v>41.883000000000003</v>
      </c>
      <c r="X5">
        <v>147.515625</v>
      </c>
      <c r="Y5">
        <v>0</v>
      </c>
      <c r="Z5">
        <v>19.6614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8.2375129999999999</v>
      </c>
      <c r="AG5">
        <v>39.061238000000003</v>
      </c>
      <c r="AH5">
        <v>160.017672</v>
      </c>
      <c r="AI5">
        <v>33.479892</v>
      </c>
      <c r="AJ5">
        <v>0</v>
      </c>
      <c r="AK5">
        <v>55.603538</v>
      </c>
      <c r="AL5">
        <v>76.691999999999993</v>
      </c>
      <c r="AM5">
        <v>16.588864999999998</v>
      </c>
      <c r="AN5">
        <v>1.0489729999999999</v>
      </c>
      <c r="AO5">
        <v>27.047999999999998</v>
      </c>
      <c r="AP5">
        <v>12.169499999999999</v>
      </c>
      <c r="AQ5">
        <v>28.968631999999999</v>
      </c>
      <c r="AR5">
        <v>47.472000000000001</v>
      </c>
      <c r="AS5">
        <v>34.296916000000003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3671.0010000000002</v>
      </c>
    </row>
    <row r="6" spans="1:121">
      <c r="A6" t="s">
        <v>48</v>
      </c>
      <c r="B6">
        <v>0</v>
      </c>
      <c r="C6">
        <v>0</v>
      </c>
      <c r="D6">
        <v>44.654888</v>
      </c>
      <c r="E6">
        <v>0</v>
      </c>
      <c r="F6">
        <v>0</v>
      </c>
      <c r="G6">
        <v>70.841031999999998</v>
      </c>
      <c r="H6">
        <v>0</v>
      </c>
      <c r="I6">
        <v>65.216407000000004</v>
      </c>
      <c r="J6">
        <v>23.291574000000001</v>
      </c>
      <c r="K6">
        <v>688.24156400000004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21.619792</v>
      </c>
      <c r="R6">
        <v>43.050736999999998</v>
      </c>
      <c r="S6">
        <v>26.717787000000001</v>
      </c>
      <c r="T6">
        <v>0.81483300000000003</v>
      </c>
      <c r="U6">
        <v>410.625</v>
      </c>
      <c r="V6">
        <v>20.731850000000001</v>
      </c>
      <c r="W6">
        <v>41.883000000000003</v>
      </c>
      <c r="X6">
        <v>147.515625</v>
      </c>
      <c r="Y6">
        <v>0</v>
      </c>
      <c r="Z6">
        <v>19.6614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8.2375129999999999</v>
      </c>
      <c r="AG6">
        <v>39.061238000000003</v>
      </c>
      <c r="AH6">
        <v>160.017672</v>
      </c>
      <c r="AI6">
        <v>33.479892</v>
      </c>
      <c r="AJ6">
        <v>0</v>
      </c>
      <c r="AK6">
        <v>55.603538</v>
      </c>
      <c r="AL6">
        <v>76.691999999999993</v>
      </c>
      <c r="AM6">
        <v>16.588864999999998</v>
      </c>
      <c r="AN6">
        <v>1.0489729999999999</v>
      </c>
      <c r="AO6">
        <v>27.047999999999998</v>
      </c>
      <c r="AP6">
        <v>12.169499999999999</v>
      </c>
      <c r="AQ6">
        <v>28.968631999999999</v>
      </c>
      <c r="AR6">
        <v>47.472000000000001</v>
      </c>
      <c r="AS6">
        <v>34.296916000000003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3671.0010000000002</v>
      </c>
    </row>
    <row r="7" spans="1:121">
      <c r="A7" t="s">
        <v>49</v>
      </c>
      <c r="B7">
        <v>0</v>
      </c>
      <c r="C7">
        <v>0</v>
      </c>
      <c r="D7">
        <v>44.654888</v>
      </c>
      <c r="E7">
        <v>0</v>
      </c>
      <c r="F7">
        <v>0</v>
      </c>
      <c r="G7">
        <v>70.841031999999998</v>
      </c>
      <c r="H7">
        <v>0</v>
      </c>
      <c r="I7">
        <v>65.216407000000004</v>
      </c>
      <c r="J7">
        <v>23.291574000000001</v>
      </c>
      <c r="K7">
        <v>688.24156400000004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21.619792</v>
      </c>
      <c r="R7">
        <v>43.050736999999998</v>
      </c>
      <c r="S7">
        <v>26.717787000000001</v>
      </c>
      <c r="T7">
        <v>0.81483300000000003</v>
      </c>
      <c r="U7">
        <v>410.625</v>
      </c>
      <c r="V7">
        <v>20.731850000000001</v>
      </c>
      <c r="W7">
        <v>41.883000000000003</v>
      </c>
      <c r="X7">
        <v>147.515625</v>
      </c>
      <c r="Y7">
        <v>0</v>
      </c>
      <c r="Z7">
        <v>13.1076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8.2375129999999999</v>
      </c>
      <c r="AG7">
        <v>39.061238000000003</v>
      </c>
      <c r="AH7">
        <v>160.017672</v>
      </c>
      <c r="AI7">
        <v>33.479892</v>
      </c>
      <c r="AJ7">
        <v>0</v>
      </c>
      <c r="AK7">
        <v>55.603538</v>
      </c>
      <c r="AL7">
        <v>76.691999999999993</v>
      </c>
      <c r="AM7">
        <v>16.588864999999998</v>
      </c>
      <c r="AN7">
        <v>1.0489729999999999</v>
      </c>
      <c r="AO7">
        <v>27.047999999999998</v>
      </c>
      <c r="AP7">
        <v>12.169499999999999</v>
      </c>
      <c r="AQ7">
        <v>28.968631999999999</v>
      </c>
      <c r="AR7">
        <v>47.472000000000001</v>
      </c>
      <c r="AS7">
        <v>34.296916000000003</v>
      </c>
      <c r="AT7">
        <v>13.188000000000001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3664.4471999999996</v>
      </c>
    </row>
    <row r="8" spans="1:121">
      <c r="A8" t="s">
        <v>50</v>
      </c>
      <c r="B8">
        <v>0</v>
      </c>
      <c r="C8">
        <v>0</v>
      </c>
      <c r="D8">
        <v>44.654888</v>
      </c>
      <c r="E8">
        <v>0</v>
      </c>
      <c r="F8">
        <v>0</v>
      </c>
      <c r="G8">
        <v>70.841031999999998</v>
      </c>
      <c r="H8">
        <v>0</v>
      </c>
      <c r="I8">
        <v>65.216407000000004</v>
      </c>
      <c r="J8">
        <v>23.291574000000001</v>
      </c>
      <c r="K8">
        <v>688.24156400000004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21.619792</v>
      </c>
      <c r="R8">
        <v>43.050736999999998</v>
      </c>
      <c r="S8">
        <v>26.717787000000001</v>
      </c>
      <c r="T8">
        <v>0.81483300000000003</v>
      </c>
      <c r="U8">
        <v>410.625</v>
      </c>
      <c r="V8">
        <v>20.731850000000001</v>
      </c>
      <c r="W8">
        <v>41.883000000000003</v>
      </c>
      <c r="X8">
        <v>147.515625</v>
      </c>
      <c r="Y8">
        <v>0</v>
      </c>
      <c r="Z8">
        <v>13.1076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8.2375129999999999</v>
      </c>
      <c r="AG8">
        <v>39.061238000000003</v>
      </c>
      <c r="AH8">
        <v>160.017672</v>
      </c>
      <c r="AI8">
        <v>33.479892</v>
      </c>
      <c r="AJ8">
        <v>0</v>
      </c>
      <c r="AK8">
        <v>55.603538</v>
      </c>
      <c r="AL8">
        <v>76.691999999999993</v>
      </c>
      <c r="AM8">
        <v>16.588864999999998</v>
      </c>
      <c r="AN8">
        <v>1.0489729999999999</v>
      </c>
      <c r="AO8">
        <v>27.047999999999998</v>
      </c>
      <c r="AP8">
        <v>12.169499999999999</v>
      </c>
      <c r="AQ8">
        <v>19.132770000000001</v>
      </c>
      <c r="AR8">
        <v>47.472000000000001</v>
      </c>
      <c r="AS8">
        <v>34.296916000000003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3654.6113379999997</v>
      </c>
    </row>
    <row r="9" spans="1:121">
      <c r="A9" t="s">
        <v>51</v>
      </c>
      <c r="B9">
        <v>0</v>
      </c>
      <c r="C9">
        <v>0</v>
      </c>
      <c r="D9">
        <v>44.654888</v>
      </c>
      <c r="E9">
        <v>0</v>
      </c>
      <c r="F9">
        <v>0</v>
      </c>
      <c r="G9">
        <v>70.841031999999998</v>
      </c>
      <c r="H9">
        <v>0</v>
      </c>
      <c r="I9">
        <v>65.216407000000004</v>
      </c>
      <c r="J9">
        <v>23.291574000000001</v>
      </c>
      <c r="K9">
        <v>688.24156400000004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21.619792</v>
      </c>
      <c r="R9">
        <v>43.050736999999998</v>
      </c>
      <c r="S9">
        <v>26.717787000000001</v>
      </c>
      <c r="T9">
        <v>0.81483300000000003</v>
      </c>
      <c r="U9">
        <v>410.625</v>
      </c>
      <c r="V9">
        <v>20.731850000000001</v>
      </c>
      <c r="W9">
        <v>42.49</v>
      </c>
      <c r="X9">
        <v>147.515625</v>
      </c>
      <c r="Y9">
        <v>0</v>
      </c>
      <c r="Z9">
        <v>13.1076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8.2375129999999999</v>
      </c>
      <c r="AG9">
        <v>39.061238000000003</v>
      </c>
      <c r="AH9">
        <v>160.017672</v>
      </c>
      <c r="AI9">
        <v>33.479892</v>
      </c>
      <c r="AJ9">
        <v>0</v>
      </c>
      <c r="AK9">
        <v>55.603538</v>
      </c>
      <c r="AL9">
        <v>76.691999999999993</v>
      </c>
      <c r="AM9">
        <v>16.588864999999998</v>
      </c>
      <c r="AN9">
        <v>1.0489729999999999</v>
      </c>
      <c r="AO9">
        <v>27.047999999999998</v>
      </c>
      <c r="AP9">
        <v>11.529</v>
      </c>
      <c r="AQ9">
        <v>19.132770000000001</v>
      </c>
      <c r="AR9">
        <v>47.472000000000001</v>
      </c>
      <c r="AS9">
        <v>34.296916000000003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3654.5778379999997</v>
      </c>
    </row>
    <row r="10" spans="1:121">
      <c r="A10" t="s">
        <v>52</v>
      </c>
      <c r="B10">
        <v>0</v>
      </c>
      <c r="C10">
        <v>0</v>
      </c>
      <c r="D10">
        <v>44.654888</v>
      </c>
      <c r="E10">
        <v>0</v>
      </c>
      <c r="F10">
        <v>0</v>
      </c>
      <c r="G10">
        <v>70.841031999999998</v>
      </c>
      <c r="H10">
        <v>0</v>
      </c>
      <c r="I10">
        <v>65.216407000000004</v>
      </c>
      <c r="J10">
        <v>23.291574000000001</v>
      </c>
      <c r="K10">
        <v>688.24156400000004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21.619792</v>
      </c>
      <c r="R10">
        <v>43.050736999999998</v>
      </c>
      <c r="S10">
        <v>26.717787000000001</v>
      </c>
      <c r="T10">
        <v>0.81483300000000003</v>
      </c>
      <c r="U10">
        <v>410.625</v>
      </c>
      <c r="V10">
        <v>20.731850000000001</v>
      </c>
      <c r="W10">
        <v>42.49</v>
      </c>
      <c r="X10">
        <v>147.515625</v>
      </c>
      <c r="Y10">
        <v>0</v>
      </c>
      <c r="Z10">
        <v>13.1076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8.2375129999999999</v>
      </c>
      <c r="AG10">
        <v>39.061238000000003</v>
      </c>
      <c r="AH10">
        <v>160.017672</v>
      </c>
      <c r="AI10">
        <v>33.479892</v>
      </c>
      <c r="AJ10">
        <v>0</v>
      </c>
      <c r="AK10">
        <v>55.603538</v>
      </c>
      <c r="AL10">
        <v>76.691999999999993</v>
      </c>
      <c r="AM10">
        <v>16.588864999999998</v>
      </c>
      <c r="AN10">
        <v>1.0489729999999999</v>
      </c>
      <c r="AO10">
        <v>27.047999999999998</v>
      </c>
      <c r="AP10">
        <v>11.529</v>
      </c>
      <c r="AQ10">
        <v>19.132770000000001</v>
      </c>
      <c r="AR10">
        <v>51.887999999999998</v>
      </c>
      <c r="AS10">
        <v>34.296916000000003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3658.9938379999994</v>
      </c>
    </row>
    <row r="11" spans="1:121">
      <c r="A11" t="s">
        <v>53</v>
      </c>
      <c r="B11">
        <v>0</v>
      </c>
      <c r="C11">
        <v>0</v>
      </c>
      <c r="D11">
        <v>44.654888</v>
      </c>
      <c r="E11">
        <v>0</v>
      </c>
      <c r="F11">
        <v>0</v>
      </c>
      <c r="G11">
        <v>70.841031999999998</v>
      </c>
      <c r="H11">
        <v>0</v>
      </c>
      <c r="I11">
        <v>65.216407000000004</v>
      </c>
      <c r="J11">
        <v>23.291574000000001</v>
      </c>
      <c r="K11">
        <v>688.24156400000004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21.619792</v>
      </c>
      <c r="R11">
        <v>43.050736999999998</v>
      </c>
      <c r="S11">
        <v>26.717787000000001</v>
      </c>
      <c r="T11">
        <v>0.81483300000000003</v>
      </c>
      <c r="U11">
        <v>410.625</v>
      </c>
      <c r="V11">
        <v>20.731850000000001</v>
      </c>
      <c r="W11">
        <v>43.097000000000001</v>
      </c>
      <c r="X11">
        <v>147.515625</v>
      </c>
      <c r="Y11">
        <v>0</v>
      </c>
      <c r="Z11">
        <v>13.1076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8.2375129999999999</v>
      </c>
      <c r="AG11">
        <v>39.061238000000003</v>
      </c>
      <c r="AH11">
        <v>160.017672</v>
      </c>
      <c r="AI11">
        <v>33.479892</v>
      </c>
      <c r="AJ11">
        <v>0</v>
      </c>
      <c r="AK11">
        <v>55.603538</v>
      </c>
      <c r="AL11">
        <v>76.691999999999993</v>
      </c>
      <c r="AM11">
        <v>16.588864999999998</v>
      </c>
      <c r="AN11">
        <v>1.0489729999999999</v>
      </c>
      <c r="AO11">
        <v>27.047999999999998</v>
      </c>
      <c r="AP11">
        <v>11.529</v>
      </c>
      <c r="AQ11">
        <v>19.132770000000001</v>
      </c>
      <c r="AR11">
        <v>51.887999999999998</v>
      </c>
      <c r="AS11">
        <v>34.296916000000003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3659.6008380000003</v>
      </c>
    </row>
    <row r="12" spans="1:121">
      <c r="A12" t="s">
        <v>54</v>
      </c>
      <c r="B12">
        <v>0</v>
      </c>
      <c r="C12">
        <v>0</v>
      </c>
      <c r="D12">
        <v>44.654888</v>
      </c>
      <c r="E12">
        <v>0</v>
      </c>
      <c r="F12">
        <v>0</v>
      </c>
      <c r="G12">
        <v>70.841031999999998</v>
      </c>
      <c r="H12">
        <v>0</v>
      </c>
      <c r="I12">
        <v>65.216407000000004</v>
      </c>
      <c r="J12">
        <v>23.291574000000001</v>
      </c>
      <c r="K12">
        <v>688.24156400000004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21.619792</v>
      </c>
      <c r="R12">
        <v>43.050736999999998</v>
      </c>
      <c r="S12">
        <v>26.717787000000001</v>
      </c>
      <c r="T12">
        <v>0.81483300000000003</v>
      </c>
      <c r="U12">
        <v>410.625</v>
      </c>
      <c r="V12">
        <v>20.731850000000001</v>
      </c>
      <c r="W12">
        <v>43.097000000000001</v>
      </c>
      <c r="X12">
        <v>147.515625</v>
      </c>
      <c r="Y12">
        <v>0</v>
      </c>
      <c r="Z12">
        <v>13.1076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8.2375129999999999</v>
      </c>
      <c r="AG12">
        <v>39.061238000000003</v>
      </c>
      <c r="AH12">
        <v>160.017672</v>
      </c>
      <c r="AI12">
        <v>33.479892</v>
      </c>
      <c r="AJ12">
        <v>0</v>
      </c>
      <c r="AK12">
        <v>55.603538</v>
      </c>
      <c r="AL12">
        <v>76.691999999999993</v>
      </c>
      <c r="AM12">
        <v>16.588864999999998</v>
      </c>
      <c r="AN12">
        <v>1.0489729999999999</v>
      </c>
      <c r="AO12">
        <v>27.047999999999998</v>
      </c>
      <c r="AP12">
        <v>11.529</v>
      </c>
      <c r="AQ12">
        <v>19.132770000000001</v>
      </c>
      <c r="AR12">
        <v>47.472000000000001</v>
      </c>
      <c r="AS12">
        <v>34.296916000000003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3655.1848380000006</v>
      </c>
    </row>
    <row r="13" spans="1:121">
      <c r="A13" t="s">
        <v>55</v>
      </c>
      <c r="B13">
        <v>0</v>
      </c>
      <c r="C13">
        <v>0</v>
      </c>
      <c r="D13">
        <v>44.654888</v>
      </c>
      <c r="E13">
        <v>0</v>
      </c>
      <c r="F13">
        <v>0</v>
      </c>
      <c r="G13">
        <v>70.841031999999998</v>
      </c>
      <c r="H13">
        <v>0</v>
      </c>
      <c r="I13">
        <v>65.216407000000004</v>
      </c>
      <c r="J13">
        <v>23.291574000000001</v>
      </c>
      <c r="K13">
        <v>688.24156400000004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21.619792</v>
      </c>
      <c r="R13">
        <v>43.050736999999998</v>
      </c>
      <c r="S13">
        <v>26.717787000000001</v>
      </c>
      <c r="T13">
        <v>0.81483300000000003</v>
      </c>
      <c r="U13">
        <v>410.625</v>
      </c>
      <c r="V13">
        <v>20.731850000000001</v>
      </c>
      <c r="W13">
        <v>43.097000000000001</v>
      </c>
      <c r="X13">
        <v>147.515625</v>
      </c>
      <c r="Y13">
        <v>0</v>
      </c>
      <c r="Z13">
        <v>13.1076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8.2375129999999999</v>
      </c>
      <c r="AG13">
        <v>39.061238000000003</v>
      </c>
      <c r="AH13">
        <v>160.017672</v>
      </c>
      <c r="AI13">
        <v>33.479892</v>
      </c>
      <c r="AJ13">
        <v>0</v>
      </c>
      <c r="AK13">
        <v>55.603538</v>
      </c>
      <c r="AL13">
        <v>76.691999999999993</v>
      </c>
      <c r="AM13">
        <v>16.588864999999998</v>
      </c>
      <c r="AN13">
        <v>1.0489729999999999</v>
      </c>
      <c r="AO13">
        <v>27.047999999999998</v>
      </c>
      <c r="AP13">
        <v>11.529</v>
      </c>
      <c r="AQ13">
        <v>19.132770000000001</v>
      </c>
      <c r="AR13">
        <v>47.472000000000001</v>
      </c>
      <c r="AS13">
        <v>34.296916000000003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3655.1848380000006</v>
      </c>
    </row>
    <row r="14" spans="1:121">
      <c r="A14" t="s">
        <v>56</v>
      </c>
      <c r="B14">
        <v>0</v>
      </c>
      <c r="C14">
        <v>0</v>
      </c>
      <c r="D14">
        <v>44.654888</v>
      </c>
      <c r="E14">
        <v>0</v>
      </c>
      <c r="F14">
        <v>0</v>
      </c>
      <c r="G14">
        <v>70.841031999999998</v>
      </c>
      <c r="H14">
        <v>0</v>
      </c>
      <c r="I14">
        <v>65.216407000000004</v>
      </c>
      <c r="J14">
        <v>23.291574000000001</v>
      </c>
      <c r="K14">
        <v>688.24156400000004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21.619792</v>
      </c>
      <c r="R14">
        <v>43.050736999999998</v>
      </c>
      <c r="S14">
        <v>26.717787000000001</v>
      </c>
      <c r="T14">
        <v>0.81483300000000003</v>
      </c>
      <c r="U14">
        <v>410.625</v>
      </c>
      <c r="V14">
        <v>20.731850000000001</v>
      </c>
      <c r="W14">
        <v>43.097000000000001</v>
      </c>
      <c r="X14">
        <v>147.515625</v>
      </c>
      <c r="Y14">
        <v>0</v>
      </c>
      <c r="Z14">
        <v>13.1076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8.2375129999999999</v>
      </c>
      <c r="AG14">
        <v>39.061238000000003</v>
      </c>
      <c r="AH14">
        <v>160.017672</v>
      </c>
      <c r="AI14">
        <v>33.479892</v>
      </c>
      <c r="AJ14">
        <v>0</v>
      </c>
      <c r="AK14">
        <v>55.603538</v>
      </c>
      <c r="AL14">
        <v>76.691999999999993</v>
      </c>
      <c r="AM14">
        <v>16.588864999999998</v>
      </c>
      <c r="AN14">
        <v>1.0489729999999999</v>
      </c>
      <c r="AO14">
        <v>27.047999999999998</v>
      </c>
      <c r="AP14">
        <v>11.529</v>
      </c>
      <c r="AQ14">
        <v>9.6337539999999997</v>
      </c>
      <c r="AR14">
        <v>47.472000000000001</v>
      </c>
      <c r="AS14">
        <v>34.296916000000003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3645.6858220000004</v>
      </c>
    </row>
    <row r="15" spans="1:121">
      <c r="A15" t="s">
        <v>57</v>
      </c>
      <c r="B15">
        <v>0</v>
      </c>
      <c r="C15">
        <v>0</v>
      </c>
      <c r="D15">
        <v>44.654888</v>
      </c>
      <c r="E15">
        <v>0</v>
      </c>
      <c r="F15">
        <v>0</v>
      </c>
      <c r="G15">
        <v>70.841031999999998</v>
      </c>
      <c r="H15">
        <v>0</v>
      </c>
      <c r="I15">
        <v>65.216407000000004</v>
      </c>
      <c r="J15">
        <v>23.291574000000001</v>
      </c>
      <c r="K15">
        <v>688.24156400000004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21.619792</v>
      </c>
      <c r="R15">
        <v>43.050736999999998</v>
      </c>
      <c r="S15">
        <v>26.717787000000001</v>
      </c>
      <c r="T15">
        <v>0.81483300000000003</v>
      </c>
      <c r="U15">
        <v>416.25</v>
      </c>
      <c r="V15">
        <v>20.731850000000001</v>
      </c>
      <c r="W15">
        <v>46.399079999999998</v>
      </c>
      <c r="X15">
        <v>147.515625</v>
      </c>
      <c r="Y15">
        <v>0</v>
      </c>
      <c r="Z15">
        <v>13.1076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8.2375129999999999</v>
      </c>
      <c r="AG15">
        <v>39.061238000000003</v>
      </c>
      <c r="AH15">
        <v>160.017672</v>
      </c>
      <c r="AI15">
        <v>33.479892</v>
      </c>
      <c r="AJ15">
        <v>0</v>
      </c>
      <c r="AK15">
        <v>55.603538</v>
      </c>
      <c r="AL15">
        <v>76.691999999999993</v>
      </c>
      <c r="AM15">
        <v>16.588864999999998</v>
      </c>
      <c r="AN15">
        <v>1.0489729999999999</v>
      </c>
      <c r="AO15">
        <v>27.047999999999998</v>
      </c>
      <c r="AP15">
        <v>11.529</v>
      </c>
      <c r="AQ15">
        <v>9.6337539999999997</v>
      </c>
      <c r="AR15">
        <v>47.472000000000001</v>
      </c>
      <c r="AS15">
        <v>33.467015000000004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3653.7830010000002</v>
      </c>
    </row>
    <row r="16" spans="1:121">
      <c r="A16" t="s">
        <v>58</v>
      </c>
      <c r="B16">
        <v>0</v>
      </c>
      <c r="C16">
        <v>0</v>
      </c>
      <c r="D16">
        <v>44.654888</v>
      </c>
      <c r="E16">
        <v>0</v>
      </c>
      <c r="F16">
        <v>0</v>
      </c>
      <c r="G16">
        <v>70.841031999999998</v>
      </c>
      <c r="H16">
        <v>0</v>
      </c>
      <c r="I16">
        <v>65.216407000000004</v>
      </c>
      <c r="J16">
        <v>23.291574000000001</v>
      </c>
      <c r="K16">
        <v>688.24156400000004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21.619792</v>
      </c>
      <c r="R16">
        <v>43.050736999999998</v>
      </c>
      <c r="S16">
        <v>26.717787000000001</v>
      </c>
      <c r="T16">
        <v>0.81483300000000003</v>
      </c>
      <c r="U16">
        <v>416.25</v>
      </c>
      <c r="V16">
        <v>20.731850000000001</v>
      </c>
      <c r="W16">
        <v>46.399079999999998</v>
      </c>
      <c r="X16">
        <v>147.515625</v>
      </c>
      <c r="Y16">
        <v>0</v>
      </c>
      <c r="Z16">
        <v>13.1076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8.2375129999999999</v>
      </c>
      <c r="AG16">
        <v>39.061238000000003</v>
      </c>
      <c r="AH16">
        <v>160.017672</v>
      </c>
      <c r="AI16">
        <v>20.087935999999999</v>
      </c>
      <c r="AJ16">
        <v>0</v>
      </c>
      <c r="AK16">
        <v>55.603538</v>
      </c>
      <c r="AL16">
        <v>76.691999999999993</v>
      </c>
      <c r="AM16">
        <v>16.588864999999998</v>
      </c>
      <c r="AN16">
        <v>1.0489729999999999</v>
      </c>
      <c r="AO16">
        <v>27.047999999999998</v>
      </c>
      <c r="AP16">
        <v>11.529</v>
      </c>
      <c r="AQ16">
        <v>9.6337539999999997</v>
      </c>
      <c r="AR16">
        <v>47.472000000000001</v>
      </c>
      <c r="AS16">
        <v>33.467015000000004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3640.3910450000003</v>
      </c>
    </row>
    <row r="17" spans="1:117">
      <c r="A17" t="s">
        <v>59</v>
      </c>
      <c r="B17">
        <v>0</v>
      </c>
      <c r="C17">
        <v>0</v>
      </c>
      <c r="D17">
        <v>44.654888</v>
      </c>
      <c r="E17">
        <v>0</v>
      </c>
      <c r="F17">
        <v>0</v>
      </c>
      <c r="G17">
        <v>70.841031999999998</v>
      </c>
      <c r="H17">
        <v>0</v>
      </c>
      <c r="I17">
        <v>65.216407000000004</v>
      </c>
      <c r="J17">
        <v>23.291574000000001</v>
      </c>
      <c r="K17">
        <v>688.24156400000004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21.619792</v>
      </c>
      <c r="R17">
        <v>43.050736999999998</v>
      </c>
      <c r="S17">
        <v>26.717787000000001</v>
      </c>
      <c r="T17">
        <v>0.81483300000000003</v>
      </c>
      <c r="U17">
        <v>416.25</v>
      </c>
      <c r="V17">
        <v>20.731850000000001</v>
      </c>
      <c r="W17">
        <v>46.399079999999998</v>
      </c>
      <c r="X17">
        <v>147.515625</v>
      </c>
      <c r="Y17">
        <v>0</v>
      </c>
      <c r="Z17">
        <v>13.1076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8.2375129999999999</v>
      </c>
      <c r="AG17">
        <v>39.061238000000003</v>
      </c>
      <c r="AH17">
        <v>160.017672</v>
      </c>
      <c r="AI17">
        <v>20.087935999999999</v>
      </c>
      <c r="AJ17">
        <v>0</v>
      </c>
      <c r="AK17">
        <v>55.603538</v>
      </c>
      <c r="AL17">
        <v>76.691999999999993</v>
      </c>
      <c r="AM17">
        <v>16.588864999999998</v>
      </c>
      <c r="AN17">
        <v>1.0489729999999999</v>
      </c>
      <c r="AO17">
        <v>27.047999999999998</v>
      </c>
      <c r="AP17">
        <v>11.529</v>
      </c>
      <c r="AQ17">
        <v>9.6337539999999997</v>
      </c>
      <c r="AR17">
        <v>51.887999999999998</v>
      </c>
      <c r="AS17">
        <v>33.467015000000004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3644.807045</v>
      </c>
    </row>
    <row r="18" spans="1:117">
      <c r="A18" t="s">
        <v>60</v>
      </c>
      <c r="B18">
        <v>0</v>
      </c>
      <c r="C18">
        <v>0</v>
      </c>
      <c r="D18">
        <v>44.654888</v>
      </c>
      <c r="E18">
        <v>0</v>
      </c>
      <c r="F18">
        <v>0</v>
      </c>
      <c r="G18">
        <v>70.841031999999998</v>
      </c>
      <c r="H18">
        <v>0</v>
      </c>
      <c r="I18">
        <v>65.216407000000004</v>
      </c>
      <c r="J18">
        <v>23.291574000000001</v>
      </c>
      <c r="K18">
        <v>688.24156400000004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21.619792</v>
      </c>
      <c r="R18">
        <v>43.050736999999998</v>
      </c>
      <c r="S18">
        <v>26.717787000000001</v>
      </c>
      <c r="T18">
        <v>0.81483300000000003</v>
      </c>
      <c r="U18">
        <v>416.25</v>
      </c>
      <c r="V18">
        <v>20.731850000000001</v>
      </c>
      <c r="W18">
        <v>46.399079999999998</v>
      </c>
      <c r="X18">
        <v>147.515625</v>
      </c>
      <c r="Y18">
        <v>0</v>
      </c>
      <c r="Z18">
        <v>13.1076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8.2375129999999999</v>
      </c>
      <c r="AG18">
        <v>39.061238000000003</v>
      </c>
      <c r="AH18">
        <v>160.017672</v>
      </c>
      <c r="AI18">
        <v>20.087935999999999</v>
      </c>
      <c r="AJ18">
        <v>0</v>
      </c>
      <c r="AK18">
        <v>55.603538</v>
      </c>
      <c r="AL18">
        <v>76.691999999999993</v>
      </c>
      <c r="AM18">
        <v>16.588864999999998</v>
      </c>
      <c r="AN18">
        <v>1.0489729999999999</v>
      </c>
      <c r="AO18">
        <v>27.047999999999998</v>
      </c>
      <c r="AP18">
        <v>11.529</v>
      </c>
      <c r="AQ18">
        <v>9.6337539999999997</v>
      </c>
      <c r="AR18">
        <v>51.887999999999998</v>
      </c>
      <c r="AS18">
        <v>33.467015000000004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3644.807045</v>
      </c>
    </row>
    <row r="19" spans="1:117">
      <c r="A19" t="s">
        <v>61</v>
      </c>
      <c r="B19">
        <v>0</v>
      </c>
      <c r="C19">
        <v>0</v>
      </c>
      <c r="D19">
        <v>44.654888</v>
      </c>
      <c r="E19">
        <v>0</v>
      </c>
      <c r="F19">
        <v>0</v>
      </c>
      <c r="G19">
        <v>70.841031999999998</v>
      </c>
      <c r="H19">
        <v>0</v>
      </c>
      <c r="I19">
        <v>65.216407000000004</v>
      </c>
      <c r="J19">
        <v>23.291574000000001</v>
      </c>
      <c r="K19">
        <v>688.24156400000004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21.619792</v>
      </c>
      <c r="R19">
        <v>43.050736999999998</v>
      </c>
      <c r="S19">
        <v>26.717787000000001</v>
      </c>
      <c r="T19">
        <v>0.81483300000000003</v>
      </c>
      <c r="U19">
        <v>416.25</v>
      </c>
      <c r="V19">
        <v>20.731850000000001</v>
      </c>
      <c r="W19">
        <v>46.399079999999998</v>
      </c>
      <c r="X19">
        <v>147.515625</v>
      </c>
      <c r="Y19">
        <v>0</v>
      </c>
      <c r="Z19">
        <v>13.1076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8.2375129999999999</v>
      </c>
      <c r="AG19">
        <v>39.061238000000003</v>
      </c>
      <c r="AH19">
        <v>160.017672</v>
      </c>
      <c r="AI19">
        <v>20.087935999999999</v>
      </c>
      <c r="AJ19">
        <v>0</v>
      </c>
      <c r="AK19">
        <v>55.603538</v>
      </c>
      <c r="AL19">
        <v>76.691999999999993</v>
      </c>
      <c r="AM19">
        <v>16.588864999999998</v>
      </c>
      <c r="AN19">
        <v>1.0489729999999999</v>
      </c>
      <c r="AO19">
        <v>27.047999999999998</v>
      </c>
      <c r="AP19">
        <v>11.529</v>
      </c>
      <c r="AQ19">
        <v>0</v>
      </c>
      <c r="AR19">
        <v>47.472000000000001</v>
      </c>
      <c r="AS19">
        <v>33.467015000000004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3630.7572910000004</v>
      </c>
    </row>
    <row r="20" spans="1:117">
      <c r="A20" t="s">
        <v>62</v>
      </c>
      <c r="B20">
        <v>0</v>
      </c>
      <c r="C20">
        <v>0</v>
      </c>
      <c r="D20">
        <v>44.654888</v>
      </c>
      <c r="E20">
        <v>0</v>
      </c>
      <c r="F20">
        <v>0</v>
      </c>
      <c r="G20">
        <v>70.841031999999998</v>
      </c>
      <c r="H20">
        <v>0</v>
      </c>
      <c r="I20">
        <v>65.216407000000004</v>
      </c>
      <c r="J20">
        <v>23.291574000000001</v>
      </c>
      <c r="K20">
        <v>688.24156400000004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21.619792</v>
      </c>
      <c r="R20">
        <v>43.050736999999998</v>
      </c>
      <c r="S20">
        <v>26.717787000000001</v>
      </c>
      <c r="T20">
        <v>0.81483300000000003</v>
      </c>
      <c r="U20">
        <v>416.25</v>
      </c>
      <c r="V20">
        <v>20.731850000000001</v>
      </c>
      <c r="W20">
        <v>46.399079999999998</v>
      </c>
      <c r="X20">
        <v>147.515625</v>
      </c>
      <c r="Y20">
        <v>0</v>
      </c>
      <c r="Z20">
        <v>13.1076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8.2375129999999999</v>
      </c>
      <c r="AG20">
        <v>39.061238000000003</v>
      </c>
      <c r="AH20">
        <v>160.017672</v>
      </c>
      <c r="AI20">
        <v>20.087935999999999</v>
      </c>
      <c r="AJ20">
        <v>0</v>
      </c>
      <c r="AK20">
        <v>55.603538</v>
      </c>
      <c r="AL20">
        <v>76.691999999999993</v>
      </c>
      <c r="AM20">
        <v>16.588864999999998</v>
      </c>
      <c r="AN20">
        <v>1.0489729999999999</v>
      </c>
      <c r="AO20">
        <v>27.047999999999998</v>
      </c>
      <c r="AP20">
        <v>11.529</v>
      </c>
      <c r="AQ20">
        <v>0</v>
      </c>
      <c r="AR20">
        <v>47.472000000000001</v>
      </c>
      <c r="AS20">
        <v>33.467015000000004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3630.7572910000004</v>
      </c>
    </row>
    <row r="21" spans="1:117">
      <c r="A21" t="s">
        <v>63</v>
      </c>
      <c r="B21">
        <v>0</v>
      </c>
      <c r="C21">
        <v>0</v>
      </c>
      <c r="D21">
        <v>44.654888</v>
      </c>
      <c r="E21">
        <v>0</v>
      </c>
      <c r="F21">
        <v>0</v>
      </c>
      <c r="G21">
        <v>70.841031999999998</v>
      </c>
      <c r="H21">
        <v>0</v>
      </c>
      <c r="I21">
        <v>65.216407000000004</v>
      </c>
      <c r="J21">
        <v>23.291574000000001</v>
      </c>
      <c r="K21">
        <v>688.24156400000004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138.371948</v>
      </c>
      <c r="Q21">
        <v>21.619792</v>
      </c>
      <c r="R21">
        <v>43.050736999999998</v>
      </c>
      <c r="S21">
        <v>26.717787000000001</v>
      </c>
      <c r="T21">
        <v>0.81483300000000003</v>
      </c>
      <c r="U21">
        <v>416.25</v>
      </c>
      <c r="V21">
        <v>20.731850000000001</v>
      </c>
      <c r="W21">
        <v>46.399079999999998</v>
      </c>
      <c r="X21">
        <v>147.515625</v>
      </c>
      <c r="Y21">
        <v>0</v>
      </c>
      <c r="Z21">
        <v>13.1076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8.2375129999999999</v>
      </c>
      <c r="AG21">
        <v>39.061238000000003</v>
      </c>
      <c r="AH21">
        <v>160.017672</v>
      </c>
      <c r="AI21">
        <v>20.087935999999999</v>
      </c>
      <c r="AJ21">
        <v>0</v>
      </c>
      <c r="AK21">
        <v>55.603538</v>
      </c>
      <c r="AL21">
        <v>76.691999999999993</v>
      </c>
      <c r="AM21">
        <v>16.588864999999998</v>
      </c>
      <c r="AN21">
        <v>1.0489729999999999</v>
      </c>
      <c r="AO21">
        <v>27.047999999999998</v>
      </c>
      <c r="AP21">
        <v>7.6859999999999999</v>
      </c>
      <c r="AQ21">
        <v>0</v>
      </c>
      <c r="AR21">
        <v>47.472000000000001</v>
      </c>
      <c r="AS21">
        <v>33.467015000000004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3576.4129830000006</v>
      </c>
    </row>
    <row r="22" spans="1:117">
      <c r="A22" t="s">
        <v>64</v>
      </c>
      <c r="B22">
        <v>0</v>
      </c>
      <c r="C22">
        <v>0</v>
      </c>
      <c r="D22">
        <v>44.654888</v>
      </c>
      <c r="E22">
        <v>0</v>
      </c>
      <c r="F22">
        <v>0</v>
      </c>
      <c r="G22">
        <v>70.841031999999998</v>
      </c>
      <c r="H22">
        <v>0</v>
      </c>
      <c r="I22">
        <v>65.216407000000004</v>
      </c>
      <c r="J22">
        <v>23.291574000000001</v>
      </c>
      <c r="K22">
        <v>688.24156400000004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138.371948</v>
      </c>
      <c r="Q22">
        <v>21.619792</v>
      </c>
      <c r="R22">
        <v>43.050736999999998</v>
      </c>
      <c r="S22">
        <v>26.717787000000001</v>
      </c>
      <c r="T22">
        <v>0.81483300000000003</v>
      </c>
      <c r="U22">
        <v>416.25</v>
      </c>
      <c r="V22">
        <v>20.731850000000001</v>
      </c>
      <c r="W22">
        <v>46.399079999999998</v>
      </c>
      <c r="X22">
        <v>147.515625</v>
      </c>
      <c r="Y22">
        <v>0</v>
      </c>
      <c r="Z22">
        <v>13.1076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8.2375129999999999</v>
      </c>
      <c r="AG22">
        <v>39.061238000000003</v>
      </c>
      <c r="AH22">
        <v>160.017672</v>
      </c>
      <c r="AI22">
        <v>20.087935999999999</v>
      </c>
      <c r="AJ22">
        <v>0</v>
      </c>
      <c r="AK22">
        <v>55.603538</v>
      </c>
      <c r="AL22">
        <v>76.691999999999993</v>
      </c>
      <c r="AM22">
        <v>16.588864999999998</v>
      </c>
      <c r="AN22">
        <v>1.0489729999999999</v>
      </c>
      <c r="AO22">
        <v>27.047999999999998</v>
      </c>
      <c r="AP22">
        <v>5.1239999999999997</v>
      </c>
      <c r="AQ22">
        <v>0</v>
      </c>
      <c r="AR22">
        <v>47.472000000000001</v>
      </c>
      <c r="AS22">
        <v>33.467015000000004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3573.8509830000003</v>
      </c>
    </row>
    <row r="23" spans="1:117">
      <c r="A23" t="s">
        <v>65</v>
      </c>
      <c r="B23">
        <v>0</v>
      </c>
      <c r="C23">
        <v>0</v>
      </c>
      <c r="D23">
        <v>44.654888</v>
      </c>
      <c r="E23">
        <v>0</v>
      </c>
      <c r="F23">
        <v>0</v>
      </c>
      <c r="G23">
        <v>70.841031999999998</v>
      </c>
      <c r="H23">
        <v>0</v>
      </c>
      <c r="I23">
        <v>65.216407000000004</v>
      </c>
      <c r="J23">
        <v>23.291574000000001</v>
      </c>
      <c r="K23">
        <v>688.24156400000004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136.84297599999999</v>
      </c>
      <c r="Q23">
        <v>21.619792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8.2375129999999999</v>
      </c>
      <c r="AG23">
        <v>39.061238000000003</v>
      </c>
      <c r="AH23">
        <v>160.017672</v>
      </c>
      <c r="AI23">
        <v>32.140697000000003</v>
      </c>
      <c r="AJ23">
        <v>0</v>
      </c>
      <c r="AK23">
        <v>55.603538</v>
      </c>
      <c r="AL23">
        <v>76.691999999999993</v>
      </c>
      <c r="AM23">
        <v>16.588864999999998</v>
      </c>
      <c r="AN23">
        <v>1.0489729999999999</v>
      </c>
      <c r="AO23">
        <v>27.047999999999998</v>
      </c>
      <c r="AP23">
        <v>5.1239999999999997</v>
      </c>
      <c r="AQ23">
        <v>0</v>
      </c>
      <c r="AR23">
        <v>47.472000000000001</v>
      </c>
      <c r="AS23">
        <v>33.467015000000004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3586.8947719999996</v>
      </c>
    </row>
    <row r="24" spans="1:117">
      <c r="A24" t="s">
        <v>66</v>
      </c>
      <c r="B24">
        <v>0</v>
      </c>
      <c r="C24">
        <v>0</v>
      </c>
      <c r="D24">
        <v>44.654888</v>
      </c>
      <c r="E24">
        <v>0</v>
      </c>
      <c r="F24">
        <v>0</v>
      </c>
      <c r="G24">
        <v>70.841031999999998</v>
      </c>
      <c r="H24">
        <v>0</v>
      </c>
      <c r="I24">
        <v>65.216407000000004</v>
      </c>
      <c r="J24">
        <v>23.291574000000001</v>
      </c>
      <c r="K24">
        <v>688.24156400000004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136.84297599999999</v>
      </c>
      <c r="Q24">
        <v>21.619792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8.2375129999999999</v>
      </c>
      <c r="AG24">
        <v>39.061238000000003</v>
      </c>
      <c r="AH24">
        <v>160.017672</v>
      </c>
      <c r="AI24">
        <v>68.802518000000006</v>
      </c>
      <c r="AJ24">
        <v>0</v>
      </c>
      <c r="AK24">
        <v>55.603538</v>
      </c>
      <c r="AL24">
        <v>76.691999999999993</v>
      </c>
      <c r="AM24">
        <v>16.588864999999998</v>
      </c>
      <c r="AN24">
        <v>1.0489729999999999</v>
      </c>
      <c r="AO24">
        <v>27.047999999999998</v>
      </c>
      <c r="AP24">
        <v>7.6859999999999999</v>
      </c>
      <c r="AQ24">
        <v>0</v>
      </c>
      <c r="AR24">
        <v>47.472000000000001</v>
      </c>
      <c r="AS24">
        <v>33.467015000000004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3626.1185930000001</v>
      </c>
    </row>
    <row r="25" spans="1:117">
      <c r="A25" t="s">
        <v>67</v>
      </c>
      <c r="B25">
        <v>0</v>
      </c>
      <c r="C25">
        <v>0</v>
      </c>
      <c r="D25">
        <v>44.654888</v>
      </c>
      <c r="E25">
        <v>0</v>
      </c>
      <c r="F25">
        <v>0</v>
      </c>
      <c r="G25">
        <v>70.841031999999998</v>
      </c>
      <c r="H25">
        <v>0</v>
      </c>
      <c r="I25">
        <v>65.216407000000004</v>
      </c>
      <c r="J25">
        <v>23.291574000000001</v>
      </c>
      <c r="K25">
        <v>688.24156400000004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126.140174</v>
      </c>
      <c r="Q25">
        <v>21.619792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8.2375129999999999</v>
      </c>
      <c r="AG25">
        <v>39.061238000000003</v>
      </c>
      <c r="AH25">
        <v>160.017672</v>
      </c>
      <c r="AI25">
        <v>68.802518000000006</v>
      </c>
      <c r="AJ25">
        <v>0</v>
      </c>
      <c r="AK25">
        <v>55.603538</v>
      </c>
      <c r="AL25">
        <v>76.691999999999993</v>
      </c>
      <c r="AM25">
        <v>16.588864999999998</v>
      </c>
      <c r="AN25">
        <v>1.0489729999999999</v>
      </c>
      <c r="AO25">
        <v>27.047999999999998</v>
      </c>
      <c r="AP25">
        <v>11.529</v>
      </c>
      <c r="AQ25">
        <v>0</v>
      </c>
      <c r="AR25">
        <v>47.472000000000001</v>
      </c>
      <c r="AS25">
        <v>33.467015000000004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3619.2587910000002</v>
      </c>
    </row>
    <row r="26" spans="1:117">
      <c r="A26" t="s">
        <v>68</v>
      </c>
      <c r="B26">
        <v>0</v>
      </c>
      <c r="C26">
        <v>0</v>
      </c>
      <c r="D26">
        <v>44.654888</v>
      </c>
      <c r="E26">
        <v>0</v>
      </c>
      <c r="F26">
        <v>0</v>
      </c>
      <c r="G26">
        <v>70.841031999999998</v>
      </c>
      <c r="H26">
        <v>0</v>
      </c>
      <c r="I26">
        <v>65.216407000000004</v>
      </c>
      <c r="J26">
        <v>23.291574000000001</v>
      </c>
      <c r="K26">
        <v>688.24156400000004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126.140174</v>
      </c>
      <c r="Q26">
        <v>21.619792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8.2375129999999999</v>
      </c>
      <c r="AG26">
        <v>39.061238000000003</v>
      </c>
      <c r="AH26">
        <v>160.017672</v>
      </c>
      <c r="AI26">
        <v>68.802518000000006</v>
      </c>
      <c r="AJ26">
        <v>0</v>
      </c>
      <c r="AK26">
        <v>55.603538</v>
      </c>
      <c r="AL26">
        <v>76.691999999999993</v>
      </c>
      <c r="AM26">
        <v>16.588864999999998</v>
      </c>
      <c r="AN26">
        <v>1.0489729999999999</v>
      </c>
      <c r="AO26">
        <v>27.047999999999998</v>
      </c>
      <c r="AP26">
        <v>11.529</v>
      </c>
      <c r="AQ26">
        <v>0</v>
      </c>
      <c r="AR26">
        <v>47.472000000000001</v>
      </c>
      <c r="AS26">
        <v>33.467015000000004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3619.2587910000002</v>
      </c>
    </row>
    <row r="27" spans="1:117">
      <c r="A27" t="s">
        <v>69</v>
      </c>
      <c r="B27">
        <v>0</v>
      </c>
      <c r="C27">
        <v>0</v>
      </c>
      <c r="D27">
        <v>44.654888</v>
      </c>
      <c r="E27">
        <v>0</v>
      </c>
      <c r="F27">
        <v>0</v>
      </c>
      <c r="G27">
        <v>70.841031999999998</v>
      </c>
      <c r="H27">
        <v>0</v>
      </c>
      <c r="I27">
        <v>65.216407000000004</v>
      </c>
      <c r="J27">
        <v>23.291574000000001</v>
      </c>
      <c r="K27">
        <v>688.24156400000004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126.140174</v>
      </c>
      <c r="Q27">
        <v>21.619792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42.66</v>
      </c>
      <c r="AB27">
        <v>41.864567000000001</v>
      </c>
      <c r="AC27">
        <v>30.944661</v>
      </c>
      <c r="AD27">
        <v>38.375382000000002</v>
      </c>
      <c r="AE27">
        <v>51.987209</v>
      </c>
      <c r="AF27">
        <v>6.178134</v>
      </c>
      <c r="AG27">
        <v>39.061238000000003</v>
      </c>
      <c r="AH27">
        <v>160.017672</v>
      </c>
      <c r="AI27">
        <v>68.802518000000006</v>
      </c>
      <c r="AJ27">
        <v>0</v>
      </c>
      <c r="AK27">
        <v>55.603538</v>
      </c>
      <c r="AL27">
        <v>76.691999999999993</v>
      </c>
      <c r="AM27">
        <v>16.588864999999998</v>
      </c>
      <c r="AN27">
        <v>1.0489729999999999</v>
      </c>
      <c r="AO27">
        <v>27.047999999999998</v>
      </c>
      <c r="AP27">
        <v>11.529</v>
      </c>
      <c r="AQ27">
        <v>0</v>
      </c>
      <c r="AR27">
        <v>47.472000000000001</v>
      </c>
      <c r="AS27">
        <v>33.467015000000004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3617.5704800000003</v>
      </c>
    </row>
    <row r="28" spans="1:117">
      <c r="A28" t="s">
        <v>70</v>
      </c>
      <c r="B28">
        <v>0</v>
      </c>
      <c r="C28">
        <v>0</v>
      </c>
      <c r="D28">
        <v>44.654888</v>
      </c>
      <c r="E28">
        <v>0</v>
      </c>
      <c r="F28">
        <v>0</v>
      </c>
      <c r="G28">
        <v>70.841031999999998</v>
      </c>
      <c r="H28">
        <v>0</v>
      </c>
      <c r="I28">
        <v>65.216407000000004</v>
      </c>
      <c r="J28">
        <v>23.291574000000001</v>
      </c>
      <c r="K28">
        <v>688.24156400000004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126.140174</v>
      </c>
      <c r="Q28">
        <v>21.619792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13.1076</v>
      </c>
      <c r="AA28">
        <v>42.66</v>
      </c>
      <c r="AB28">
        <v>41.864567000000001</v>
      </c>
      <c r="AC28">
        <v>30.944661</v>
      </c>
      <c r="AD28">
        <v>38.375382000000002</v>
      </c>
      <c r="AE28">
        <v>51.987209</v>
      </c>
      <c r="AF28">
        <v>6.178134</v>
      </c>
      <c r="AG28">
        <v>39.061238000000003</v>
      </c>
      <c r="AH28">
        <v>160.017672</v>
      </c>
      <c r="AI28">
        <v>68.802518000000006</v>
      </c>
      <c r="AJ28">
        <v>0</v>
      </c>
      <c r="AK28">
        <v>55.603538</v>
      </c>
      <c r="AL28">
        <v>76.691999999999993</v>
      </c>
      <c r="AM28">
        <v>16.588864999999998</v>
      </c>
      <c r="AN28">
        <v>1.0489729999999999</v>
      </c>
      <c r="AO28">
        <v>27.047999999999998</v>
      </c>
      <c r="AP28">
        <v>11.529</v>
      </c>
      <c r="AQ28">
        <v>0</v>
      </c>
      <c r="AR28">
        <v>51.887999999999998</v>
      </c>
      <c r="AS28">
        <v>33.467015000000004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3621.98648</v>
      </c>
    </row>
    <row r="29" spans="1:117">
      <c r="A29" t="s">
        <v>71</v>
      </c>
      <c r="B29">
        <v>0</v>
      </c>
      <c r="C29">
        <v>0</v>
      </c>
      <c r="D29">
        <v>44.654888</v>
      </c>
      <c r="E29">
        <v>0</v>
      </c>
      <c r="F29">
        <v>0</v>
      </c>
      <c r="G29">
        <v>70.841031999999998</v>
      </c>
      <c r="H29">
        <v>0</v>
      </c>
      <c r="I29">
        <v>65.216407000000004</v>
      </c>
      <c r="J29">
        <v>23.291574000000001</v>
      </c>
      <c r="K29">
        <v>688.24156400000004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126.140174</v>
      </c>
      <c r="Q29">
        <v>21.619792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19.6614</v>
      </c>
      <c r="AA29">
        <v>42.66</v>
      </c>
      <c r="AB29">
        <v>41.864567000000001</v>
      </c>
      <c r="AC29">
        <v>30.944661</v>
      </c>
      <c r="AD29">
        <v>38.375382000000002</v>
      </c>
      <c r="AE29">
        <v>51.987209</v>
      </c>
      <c r="AF29">
        <v>6.178134</v>
      </c>
      <c r="AG29">
        <v>39.061238000000003</v>
      </c>
      <c r="AH29">
        <v>160.017672</v>
      </c>
      <c r="AI29">
        <v>68.802518000000006</v>
      </c>
      <c r="AJ29">
        <v>0</v>
      </c>
      <c r="AK29">
        <v>55.603538</v>
      </c>
      <c r="AL29">
        <v>76.691999999999993</v>
      </c>
      <c r="AM29">
        <v>16.588864999999998</v>
      </c>
      <c r="AN29">
        <v>1.0489729999999999</v>
      </c>
      <c r="AO29">
        <v>27.047999999999998</v>
      </c>
      <c r="AP29">
        <v>11.529</v>
      </c>
      <c r="AQ29">
        <v>0</v>
      </c>
      <c r="AR29">
        <v>51.887999999999998</v>
      </c>
      <c r="AS29">
        <v>33.467015000000004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3628.5402800000006</v>
      </c>
    </row>
    <row r="30" spans="1:117">
      <c r="A30" t="s">
        <v>72</v>
      </c>
      <c r="B30">
        <v>0</v>
      </c>
      <c r="C30">
        <v>0</v>
      </c>
      <c r="D30">
        <v>44.654888</v>
      </c>
      <c r="E30">
        <v>0</v>
      </c>
      <c r="F30">
        <v>0</v>
      </c>
      <c r="G30">
        <v>70.841031999999998</v>
      </c>
      <c r="H30">
        <v>0</v>
      </c>
      <c r="I30">
        <v>65.216407000000004</v>
      </c>
      <c r="J30">
        <v>23.291574000000001</v>
      </c>
      <c r="K30">
        <v>688.24156400000004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126.140174</v>
      </c>
      <c r="Q30">
        <v>21.619792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19.6614</v>
      </c>
      <c r="AA30">
        <v>42.66</v>
      </c>
      <c r="AB30">
        <v>41.864567000000001</v>
      </c>
      <c r="AC30">
        <v>30.944661</v>
      </c>
      <c r="AD30">
        <v>38.375382000000002</v>
      </c>
      <c r="AE30">
        <v>51.987209</v>
      </c>
      <c r="AF30">
        <v>6.178134</v>
      </c>
      <c r="AG30">
        <v>39.061238000000003</v>
      </c>
      <c r="AH30">
        <v>160.017672</v>
      </c>
      <c r="AI30">
        <v>20.087935999999999</v>
      </c>
      <c r="AJ30">
        <v>0</v>
      </c>
      <c r="AK30">
        <v>55.603538</v>
      </c>
      <c r="AL30">
        <v>76.691999999999993</v>
      </c>
      <c r="AM30">
        <v>16.588864999999998</v>
      </c>
      <c r="AN30">
        <v>1.0489729999999999</v>
      </c>
      <c r="AO30">
        <v>27.047999999999998</v>
      </c>
      <c r="AP30">
        <v>11.529</v>
      </c>
      <c r="AQ30">
        <v>0</v>
      </c>
      <c r="AR30">
        <v>47.472000000000001</v>
      </c>
      <c r="AS30">
        <v>33.467015000000004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3575.4096980000008</v>
      </c>
    </row>
    <row r="31" spans="1:117">
      <c r="A31" t="s">
        <v>73</v>
      </c>
      <c r="B31">
        <v>0</v>
      </c>
      <c r="C31">
        <v>0</v>
      </c>
      <c r="D31">
        <v>44.096702000000001</v>
      </c>
      <c r="E31">
        <v>0</v>
      </c>
      <c r="F31">
        <v>0</v>
      </c>
      <c r="G31">
        <v>70.841031999999998</v>
      </c>
      <c r="H31">
        <v>0</v>
      </c>
      <c r="I31">
        <v>65.216407000000004</v>
      </c>
      <c r="J31">
        <v>23.291574000000001</v>
      </c>
      <c r="K31">
        <v>688.24156400000004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126.904659</v>
      </c>
      <c r="Q31">
        <v>21.619792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19.6614</v>
      </c>
      <c r="AA31">
        <v>42.66</v>
      </c>
      <c r="AB31">
        <v>41.864567000000001</v>
      </c>
      <c r="AC31">
        <v>30.944661</v>
      </c>
      <c r="AD31">
        <v>38.375382000000002</v>
      </c>
      <c r="AE31">
        <v>51.987209</v>
      </c>
      <c r="AF31">
        <v>6.178134</v>
      </c>
      <c r="AG31">
        <v>39.061238000000003</v>
      </c>
      <c r="AH31">
        <v>160.017672</v>
      </c>
      <c r="AI31">
        <v>20.087935999999999</v>
      </c>
      <c r="AJ31">
        <v>0</v>
      </c>
      <c r="AK31">
        <v>55.603538</v>
      </c>
      <c r="AL31">
        <v>76.691999999999993</v>
      </c>
      <c r="AM31">
        <v>16.588864999999998</v>
      </c>
      <c r="AN31">
        <v>1.0489729999999999</v>
      </c>
      <c r="AO31">
        <v>27.047999999999998</v>
      </c>
      <c r="AP31">
        <v>11.529</v>
      </c>
      <c r="AQ31">
        <v>0</v>
      </c>
      <c r="AR31">
        <v>47.472000000000001</v>
      </c>
      <c r="AS31">
        <v>33.467015000000004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3575.6159970000003</v>
      </c>
    </row>
    <row r="32" spans="1:117">
      <c r="A32" t="s">
        <v>74</v>
      </c>
      <c r="B32">
        <v>0</v>
      </c>
      <c r="C32">
        <v>0</v>
      </c>
      <c r="D32">
        <v>44.096702000000001</v>
      </c>
      <c r="E32">
        <v>0</v>
      </c>
      <c r="F32">
        <v>0</v>
      </c>
      <c r="G32">
        <v>70.841031999999998</v>
      </c>
      <c r="H32">
        <v>0</v>
      </c>
      <c r="I32">
        <v>65.216407000000004</v>
      </c>
      <c r="J32">
        <v>23.291574000000001</v>
      </c>
      <c r="K32">
        <v>688.24156400000004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126.904659</v>
      </c>
      <c r="Q32">
        <v>21.619792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19.6614</v>
      </c>
      <c r="AA32">
        <v>42.66</v>
      </c>
      <c r="AB32">
        <v>41.864567000000001</v>
      </c>
      <c r="AC32">
        <v>30.944661</v>
      </c>
      <c r="AD32">
        <v>38.375382000000002</v>
      </c>
      <c r="AE32">
        <v>51.987209</v>
      </c>
      <c r="AF32">
        <v>6.178134</v>
      </c>
      <c r="AG32">
        <v>39.061238000000003</v>
      </c>
      <c r="AH32">
        <v>160.017672</v>
      </c>
      <c r="AI32">
        <v>20.087935999999999</v>
      </c>
      <c r="AJ32">
        <v>0</v>
      </c>
      <c r="AK32">
        <v>55.603538</v>
      </c>
      <c r="AL32">
        <v>76.691999999999993</v>
      </c>
      <c r="AM32">
        <v>16.588864999999998</v>
      </c>
      <c r="AN32">
        <v>1.0489729999999999</v>
      </c>
      <c r="AO32">
        <v>27.047999999999998</v>
      </c>
      <c r="AP32">
        <v>11.529</v>
      </c>
      <c r="AQ32">
        <v>0</v>
      </c>
      <c r="AR32">
        <v>47.472000000000001</v>
      </c>
      <c r="AS32">
        <v>33.467015000000004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3575.6159970000003</v>
      </c>
    </row>
    <row r="33" spans="1:117">
      <c r="A33" t="s">
        <v>75</v>
      </c>
      <c r="B33">
        <v>0</v>
      </c>
      <c r="C33">
        <v>0</v>
      </c>
      <c r="D33">
        <v>44.096702000000001</v>
      </c>
      <c r="E33">
        <v>0</v>
      </c>
      <c r="F33">
        <v>0</v>
      </c>
      <c r="G33">
        <v>70.841031999999998</v>
      </c>
      <c r="H33">
        <v>0</v>
      </c>
      <c r="I33">
        <v>65.216407000000004</v>
      </c>
      <c r="J33">
        <v>23.291574000000001</v>
      </c>
      <c r="K33">
        <v>688.24156400000004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126.140174</v>
      </c>
      <c r="Q33">
        <v>21.619792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19.6614</v>
      </c>
      <c r="AA33">
        <v>42.66</v>
      </c>
      <c r="AB33">
        <v>41.864567000000001</v>
      </c>
      <c r="AC33">
        <v>30.944661</v>
      </c>
      <c r="AD33">
        <v>38.375382000000002</v>
      </c>
      <c r="AE33">
        <v>51.987209</v>
      </c>
      <c r="AF33">
        <v>6.178134</v>
      </c>
      <c r="AG33">
        <v>39.061238000000003</v>
      </c>
      <c r="AH33">
        <v>160.017672</v>
      </c>
      <c r="AI33">
        <v>20.087935999999999</v>
      </c>
      <c r="AJ33">
        <v>0</v>
      </c>
      <c r="AK33">
        <v>55.603538</v>
      </c>
      <c r="AL33">
        <v>76.691999999999993</v>
      </c>
      <c r="AM33">
        <v>16.588864999999998</v>
      </c>
      <c r="AN33">
        <v>1.0489729999999999</v>
      </c>
      <c r="AO33">
        <v>27.047999999999998</v>
      </c>
      <c r="AP33">
        <v>11.529</v>
      </c>
      <c r="AQ33">
        <v>0</v>
      </c>
      <c r="AR33">
        <v>47.472000000000001</v>
      </c>
      <c r="AS33">
        <v>33.467015000000004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3574.8515120000006</v>
      </c>
    </row>
    <row r="34" spans="1:117">
      <c r="A34" t="s">
        <v>76</v>
      </c>
      <c r="B34">
        <v>0</v>
      </c>
      <c r="C34">
        <v>0</v>
      </c>
      <c r="D34">
        <v>43.538516000000001</v>
      </c>
      <c r="E34">
        <v>0</v>
      </c>
      <c r="F34">
        <v>0</v>
      </c>
      <c r="G34">
        <v>70.841031999999998</v>
      </c>
      <c r="H34">
        <v>0</v>
      </c>
      <c r="I34">
        <v>65.216407000000004</v>
      </c>
      <c r="J34">
        <v>23.291574000000001</v>
      </c>
      <c r="K34">
        <v>688.24156400000004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126.140174</v>
      </c>
      <c r="Q34">
        <v>21.619792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19.6614</v>
      </c>
      <c r="AA34">
        <v>42.66</v>
      </c>
      <c r="AB34">
        <v>41.864567000000001</v>
      </c>
      <c r="AC34">
        <v>30.944661</v>
      </c>
      <c r="AD34">
        <v>38.375382000000002</v>
      </c>
      <c r="AE34">
        <v>51.987209</v>
      </c>
      <c r="AF34">
        <v>6.178134</v>
      </c>
      <c r="AG34">
        <v>39.061238000000003</v>
      </c>
      <c r="AH34">
        <v>160.017672</v>
      </c>
      <c r="AI34">
        <v>20.087935999999999</v>
      </c>
      <c r="AJ34">
        <v>0</v>
      </c>
      <c r="AK34">
        <v>55.603538</v>
      </c>
      <c r="AL34">
        <v>76.691999999999993</v>
      </c>
      <c r="AM34">
        <v>16.588864999999998</v>
      </c>
      <c r="AN34">
        <v>1.0489729999999999</v>
      </c>
      <c r="AO34">
        <v>27.047999999999998</v>
      </c>
      <c r="AP34">
        <v>11.529</v>
      </c>
      <c r="AQ34">
        <v>0</v>
      </c>
      <c r="AR34">
        <v>47.472000000000001</v>
      </c>
      <c r="AS34">
        <v>33.467015000000004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3574.2933260000004</v>
      </c>
    </row>
    <row r="35" spans="1:117">
      <c r="A35" t="s">
        <v>77</v>
      </c>
      <c r="B35">
        <v>0</v>
      </c>
      <c r="C35">
        <v>0</v>
      </c>
      <c r="D35">
        <v>43.538516000000001</v>
      </c>
      <c r="E35">
        <v>0</v>
      </c>
      <c r="F35">
        <v>0</v>
      </c>
      <c r="G35">
        <v>70.841031999999998</v>
      </c>
      <c r="H35">
        <v>0</v>
      </c>
      <c r="I35">
        <v>65.216407000000004</v>
      </c>
      <c r="J35">
        <v>23.291574000000001</v>
      </c>
      <c r="K35">
        <v>688.24156400000004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126.140174</v>
      </c>
      <c r="Q35">
        <v>21.619792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19.6614</v>
      </c>
      <c r="AA35">
        <v>42.66</v>
      </c>
      <c r="AB35">
        <v>41.864567000000001</v>
      </c>
      <c r="AC35">
        <v>30.944661</v>
      </c>
      <c r="AD35">
        <v>38.375382000000002</v>
      </c>
      <c r="AE35">
        <v>51.987209</v>
      </c>
      <c r="AF35">
        <v>6.178134</v>
      </c>
      <c r="AG35">
        <v>39.061238000000003</v>
      </c>
      <c r="AH35">
        <v>160.017672</v>
      </c>
      <c r="AI35">
        <v>20.087935999999999</v>
      </c>
      <c r="AJ35">
        <v>0</v>
      </c>
      <c r="AK35">
        <v>55.603538</v>
      </c>
      <c r="AL35">
        <v>76.691999999999993</v>
      </c>
      <c r="AM35">
        <v>16.588864999999998</v>
      </c>
      <c r="AN35">
        <v>1.0489729999999999</v>
      </c>
      <c r="AO35">
        <v>27.047999999999998</v>
      </c>
      <c r="AP35">
        <v>11.529</v>
      </c>
      <c r="AQ35">
        <v>0</v>
      </c>
      <c r="AR35">
        <v>47.472000000000001</v>
      </c>
      <c r="AS35">
        <v>33.467015000000004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3574.2933260000004</v>
      </c>
    </row>
    <row r="36" spans="1:117">
      <c r="A36" t="s">
        <v>78</v>
      </c>
      <c r="B36">
        <v>0</v>
      </c>
      <c r="C36">
        <v>0</v>
      </c>
      <c r="D36">
        <v>43.538516000000001</v>
      </c>
      <c r="E36">
        <v>0</v>
      </c>
      <c r="F36">
        <v>0</v>
      </c>
      <c r="G36">
        <v>70.841031999999998</v>
      </c>
      <c r="H36">
        <v>0</v>
      </c>
      <c r="I36">
        <v>65.216407000000004</v>
      </c>
      <c r="J36">
        <v>23.291574000000001</v>
      </c>
      <c r="K36">
        <v>688.24156400000004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126.140174</v>
      </c>
      <c r="Q36">
        <v>21.619792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19.6614</v>
      </c>
      <c r="AA36">
        <v>42.66</v>
      </c>
      <c r="AB36">
        <v>41.864567000000001</v>
      </c>
      <c r="AC36">
        <v>30.944661</v>
      </c>
      <c r="AD36">
        <v>38.375382000000002</v>
      </c>
      <c r="AE36">
        <v>51.987209</v>
      </c>
      <c r="AF36">
        <v>6.178134</v>
      </c>
      <c r="AG36">
        <v>39.061238000000003</v>
      </c>
      <c r="AH36">
        <v>160.017672</v>
      </c>
      <c r="AI36">
        <v>20.087935999999999</v>
      </c>
      <c r="AJ36">
        <v>0</v>
      </c>
      <c r="AK36">
        <v>55.603538</v>
      </c>
      <c r="AL36">
        <v>76.691999999999993</v>
      </c>
      <c r="AM36">
        <v>16.588864999999998</v>
      </c>
      <c r="AN36">
        <v>1.0489729999999999</v>
      </c>
      <c r="AO36">
        <v>27.047999999999998</v>
      </c>
      <c r="AP36">
        <v>11.529</v>
      </c>
      <c r="AQ36">
        <v>0</v>
      </c>
      <c r="AR36">
        <v>47.472000000000001</v>
      </c>
      <c r="AS36">
        <v>33.467015000000004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3574.2933260000004</v>
      </c>
    </row>
    <row r="37" spans="1:117">
      <c r="A37" t="s">
        <v>79</v>
      </c>
      <c r="B37">
        <v>0</v>
      </c>
      <c r="C37">
        <v>0</v>
      </c>
      <c r="D37">
        <v>43.538516000000001</v>
      </c>
      <c r="E37">
        <v>0</v>
      </c>
      <c r="F37">
        <v>0</v>
      </c>
      <c r="G37">
        <v>70.841031999999998</v>
      </c>
      <c r="H37">
        <v>0</v>
      </c>
      <c r="I37">
        <v>65.216407000000004</v>
      </c>
      <c r="J37">
        <v>23.291574000000001</v>
      </c>
      <c r="K37">
        <v>688.24156400000004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126.140174</v>
      </c>
      <c r="Q37">
        <v>21.619792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19.6614</v>
      </c>
      <c r="AA37">
        <v>42.66</v>
      </c>
      <c r="AB37">
        <v>41.864567000000001</v>
      </c>
      <c r="AC37">
        <v>30.944661</v>
      </c>
      <c r="AD37">
        <v>38.375382000000002</v>
      </c>
      <c r="AE37">
        <v>51.987209</v>
      </c>
      <c r="AF37">
        <v>6.178134</v>
      </c>
      <c r="AG37">
        <v>39.061238000000003</v>
      </c>
      <c r="AH37">
        <v>160.017672</v>
      </c>
      <c r="AI37">
        <v>20.087935999999999</v>
      </c>
      <c r="AJ37">
        <v>0</v>
      </c>
      <c r="AK37">
        <v>55.603538</v>
      </c>
      <c r="AL37">
        <v>76.691999999999993</v>
      </c>
      <c r="AM37">
        <v>16.588864999999998</v>
      </c>
      <c r="AN37">
        <v>1.0489729999999999</v>
      </c>
      <c r="AO37">
        <v>27.047999999999998</v>
      </c>
      <c r="AP37">
        <v>5.1239999999999997</v>
      </c>
      <c r="AQ37">
        <v>0</v>
      </c>
      <c r="AR37">
        <v>47.472000000000001</v>
      </c>
      <c r="AS37">
        <v>33.467015000000004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3567.8883260000002</v>
      </c>
    </row>
    <row r="38" spans="1:117">
      <c r="A38" t="s">
        <v>80</v>
      </c>
      <c r="B38">
        <v>0</v>
      </c>
      <c r="C38">
        <v>0</v>
      </c>
      <c r="D38">
        <v>43.538516000000001</v>
      </c>
      <c r="E38">
        <v>0</v>
      </c>
      <c r="F38">
        <v>0</v>
      </c>
      <c r="G38">
        <v>70.841031999999998</v>
      </c>
      <c r="H38">
        <v>0</v>
      </c>
      <c r="I38">
        <v>65.216407000000004</v>
      </c>
      <c r="J38">
        <v>23.291574000000001</v>
      </c>
      <c r="K38">
        <v>688.24156400000004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126.140174</v>
      </c>
      <c r="Q38">
        <v>21.619792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19.6614</v>
      </c>
      <c r="AA38">
        <v>42.66</v>
      </c>
      <c r="AB38">
        <v>41.864567000000001</v>
      </c>
      <c r="AC38">
        <v>30.944661</v>
      </c>
      <c r="AD38">
        <v>38.375382000000002</v>
      </c>
      <c r="AE38">
        <v>51.987209</v>
      </c>
      <c r="AF38">
        <v>6.178134</v>
      </c>
      <c r="AG38">
        <v>39.061238000000003</v>
      </c>
      <c r="AH38">
        <v>160.017672</v>
      </c>
      <c r="AI38">
        <v>20.087935999999999</v>
      </c>
      <c r="AJ38">
        <v>0</v>
      </c>
      <c r="AK38">
        <v>55.603538</v>
      </c>
      <c r="AL38">
        <v>76.691999999999993</v>
      </c>
      <c r="AM38">
        <v>16.588864999999998</v>
      </c>
      <c r="AN38">
        <v>1.0489729999999999</v>
      </c>
      <c r="AO38">
        <v>27.047999999999998</v>
      </c>
      <c r="AP38">
        <v>5.1239999999999997</v>
      </c>
      <c r="AQ38">
        <v>0</v>
      </c>
      <c r="AR38">
        <v>47.472000000000001</v>
      </c>
      <c r="AS38">
        <v>33.467015000000004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3567.8883260000002</v>
      </c>
    </row>
    <row r="39" spans="1:117">
      <c r="A39" t="s">
        <v>81</v>
      </c>
      <c r="B39">
        <v>0</v>
      </c>
      <c r="C39">
        <v>0</v>
      </c>
      <c r="D39">
        <v>42.980330000000002</v>
      </c>
      <c r="E39">
        <v>0</v>
      </c>
      <c r="F39">
        <v>0</v>
      </c>
      <c r="G39">
        <v>70.841031999999998</v>
      </c>
      <c r="H39">
        <v>0</v>
      </c>
      <c r="I39">
        <v>65.216407000000004</v>
      </c>
      <c r="J39">
        <v>23.291574000000001</v>
      </c>
      <c r="K39">
        <v>688.24156400000004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126.904659</v>
      </c>
      <c r="Q39">
        <v>21.619792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19.6614</v>
      </c>
      <c r="AA39">
        <v>42.66</v>
      </c>
      <c r="AB39">
        <v>41.864567000000001</v>
      </c>
      <c r="AC39">
        <v>30.944661</v>
      </c>
      <c r="AD39">
        <v>38.375382000000002</v>
      </c>
      <c r="AE39">
        <v>51.987209</v>
      </c>
      <c r="AF39">
        <v>6.178134</v>
      </c>
      <c r="AG39">
        <v>39.061238000000003</v>
      </c>
      <c r="AH39">
        <v>160.017672</v>
      </c>
      <c r="AI39">
        <v>20.087935999999999</v>
      </c>
      <c r="AJ39">
        <v>0</v>
      </c>
      <c r="AK39">
        <v>55.603538</v>
      </c>
      <c r="AL39">
        <v>76.691999999999993</v>
      </c>
      <c r="AM39">
        <v>16.588864999999998</v>
      </c>
      <c r="AN39">
        <v>1.0489729999999999</v>
      </c>
      <c r="AO39">
        <v>27.047999999999998</v>
      </c>
      <c r="AP39">
        <v>6.4050000000000002</v>
      </c>
      <c r="AQ39">
        <v>0</v>
      </c>
      <c r="AR39">
        <v>47.472000000000001</v>
      </c>
      <c r="AS39">
        <v>33.467015000000004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3569.375625000001</v>
      </c>
    </row>
    <row r="40" spans="1:117">
      <c r="A40" t="s">
        <v>82</v>
      </c>
      <c r="B40">
        <v>0</v>
      </c>
      <c r="C40">
        <v>0</v>
      </c>
      <c r="D40">
        <v>42.980330000000002</v>
      </c>
      <c r="E40">
        <v>0</v>
      </c>
      <c r="F40">
        <v>0</v>
      </c>
      <c r="G40">
        <v>70.841031999999998</v>
      </c>
      <c r="H40">
        <v>0</v>
      </c>
      <c r="I40">
        <v>65.216407000000004</v>
      </c>
      <c r="J40">
        <v>23.291574000000001</v>
      </c>
      <c r="K40">
        <v>688.24156400000004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126.904659</v>
      </c>
      <c r="Q40">
        <v>21.619792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19.6614</v>
      </c>
      <c r="AA40">
        <v>42.66</v>
      </c>
      <c r="AB40">
        <v>41.864567000000001</v>
      </c>
      <c r="AC40">
        <v>30.944661</v>
      </c>
      <c r="AD40">
        <v>38.375382000000002</v>
      </c>
      <c r="AE40">
        <v>51.987209</v>
      </c>
      <c r="AF40">
        <v>6.178134</v>
      </c>
      <c r="AG40">
        <v>39.627341999999999</v>
      </c>
      <c r="AH40">
        <v>160.017672</v>
      </c>
      <c r="AI40">
        <v>20.087935999999999</v>
      </c>
      <c r="AJ40">
        <v>0</v>
      </c>
      <c r="AK40">
        <v>55.603538</v>
      </c>
      <c r="AL40">
        <v>76.691999999999993</v>
      </c>
      <c r="AM40">
        <v>16.588864999999998</v>
      </c>
      <c r="AN40">
        <v>1.0489729999999999</v>
      </c>
      <c r="AO40">
        <v>27.047999999999998</v>
      </c>
      <c r="AP40">
        <v>10.888500000000001</v>
      </c>
      <c r="AQ40">
        <v>0</v>
      </c>
      <c r="AR40">
        <v>47.472000000000001</v>
      </c>
      <c r="AS40">
        <v>33.467015000000004</v>
      </c>
      <c r="AT40">
        <v>13.188000000000001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3574.4252290000004</v>
      </c>
    </row>
    <row r="41" spans="1:117">
      <c r="A41" t="s">
        <v>83</v>
      </c>
      <c r="B41">
        <v>0</v>
      </c>
      <c r="C41">
        <v>0</v>
      </c>
      <c r="D41">
        <v>42.980330000000002</v>
      </c>
      <c r="E41">
        <v>0</v>
      </c>
      <c r="F41">
        <v>0</v>
      </c>
      <c r="G41">
        <v>70.841031999999998</v>
      </c>
      <c r="H41">
        <v>0</v>
      </c>
      <c r="I41">
        <v>65.216407000000004</v>
      </c>
      <c r="J41">
        <v>23.291574000000001</v>
      </c>
      <c r="K41">
        <v>688.24156400000004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127.669145</v>
      </c>
      <c r="Q41">
        <v>21.619792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19.6614</v>
      </c>
      <c r="AA41">
        <v>42.66</v>
      </c>
      <c r="AB41">
        <v>41.864567000000001</v>
      </c>
      <c r="AC41">
        <v>30.944661</v>
      </c>
      <c r="AD41">
        <v>38.375382000000002</v>
      </c>
      <c r="AE41">
        <v>51.987209</v>
      </c>
      <c r="AF41">
        <v>6.178134</v>
      </c>
      <c r="AG41">
        <v>39.627341999999999</v>
      </c>
      <c r="AH41">
        <v>160.017672</v>
      </c>
      <c r="AI41">
        <v>20.087935999999999</v>
      </c>
      <c r="AJ41">
        <v>0</v>
      </c>
      <c r="AK41">
        <v>55.603538</v>
      </c>
      <c r="AL41">
        <v>75.53</v>
      </c>
      <c r="AM41">
        <v>16.588864999999998</v>
      </c>
      <c r="AN41">
        <v>1.0489729999999999</v>
      </c>
      <c r="AO41">
        <v>27.047999999999998</v>
      </c>
      <c r="AP41">
        <v>12.169499999999999</v>
      </c>
      <c r="AQ41">
        <v>0</v>
      </c>
      <c r="AR41">
        <v>47.472000000000001</v>
      </c>
      <c r="AS41">
        <v>33.467015000000004</v>
      </c>
      <c r="AT41">
        <v>13.188000000000001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3575.3087150000006</v>
      </c>
    </row>
    <row r="42" spans="1:117">
      <c r="A42" t="s">
        <v>84</v>
      </c>
      <c r="B42">
        <v>0</v>
      </c>
      <c r="C42">
        <v>0</v>
      </c>
      <c r="D42">
        <v>42.980330000000002</v>
      </c>
      <c r="E42">
        <v>0</v>
      </c>
      <c r="F42">
        <v>0</v>
      </c>
      <c r="G42">
        <v>70.841031999999998</v>
      </c>
      <c r="H42">
        <v>0</v>
      </c>
      <c r="I42">
        <v>65.216407000000004</v>
      </c>
      <c r="J42">
        <v>23.291574000000001</v>
      </c>
      <c r="K42">
        <v>688.24156400000004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127.669145</v>
      </c>
      <c r="Q42">
        <v>21.619792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19.6614</v>
      </c>
      <c r="AA42">
        <v>42.66</v>
      </c>
      <c r="AB42">
        <v>41.864567000000001</v>
      </c>
      <c r="AC42">
        <v>30.944661</v>
      </c>
      <c r="AD42">
        <v>38.375382000000002</v>
      </c>
      <c r="AE42">
        <v>51.987209</v>
      </c>
      <c r="AF42">
        <v>6.178134</v>
      </c>
      <c r="AG42">
        <v>39.627341999999999</v>
      </c>
      <c r="AH42">
        <v>160.017672</v>
      </c>
      <c r="AI42">
        <v>20.087935999999999</v>
      </c>
      <c r="AJ42">
        <v>0</v>
      </c>
      <c r="AK42">
        <v>55.603538</v>
      </c>
      <c r="AL42">
        <v>75.53</v>
      </c>
      <c r="AM42">
        <v>16.588864999999998</v>
      </c>
      <c r="AN42">
        <v>1.0489729999999999</v>
      </c>
      <c r="AO42">
        <v>27.047999999999998</v>
      </c>
      <c r="AP42">
        <v>12.169499999999999</v>
      </c>
      <c r="AQ42">
        <v>0</v>
      </c>
      <c r="AR42">
        <v>47.472000000000001</v>
      </c>
      <c r="AS42">
        <v>33.467015000000004</v>
      </c>
      <c r="AT42">
        <v>13.188000000000001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3575.3087150000006</v>
      </c>
    </row>
    <row r="43" spans="1:117">
      <c r="A43" t="s">
        <v>85</v>
      </c>
      <c r="B43">
        <v>0</v>
      </c>
      <c r="C43">
        <v>0</v>
      </c>
      <c r="D43">
        <v>42.980330000000002</v>
      </c>
      <c r="E43">
        <v>0</v>
      </c>
      <c r="F43">
        <v>0</v>
      </c>
      <c r="G43">
        <v>70.841031999999998</v>
      </c>
      <c r="H43">
        <v>0</v>
      </c>
      <c r="I43">
        <v>65.216407000000004</v>
      </c>
      <c r="J43">
        <v>23.291574000000001</v>
      </c>
      <c r="K43">
        <v>688.24156400000004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127.669145</v>
      </c>
      <c r="Q43">
        <v>21.619792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42.66</v>
      </c>
      <c r="AB43">
        <v>41.864567000000001</v>
      </c>
      <c r="AC43">
        <v>30.944661</v>
      </c>
      <c r="AD43">
        <v>38.375382000000002</v>
      </c>
      <c r="AE43">
        <v>51.987209</v>
      </c>
      <c r="AF43">
        <v>6.178134</v>
      </c>
      <c r="AG43">
        <v>39.627341999999999</v>
      </c>
      <c r="AH43">
        <v>160.017672</v>
      </c>
      <c r="AI43">
        <v>20.087935999999999</v>
      </c>
      <c r="AJ43">
        <v>0</v>
      </c>
      <c r="AK43">
        <v>55.603538</v>
      </c>
      <c r="AL43">
        <v>75.53</v>
      </c>
      <c r="AM43">
        <v>16.588864999999998</v>
      </c>
      <c r="AN43">
        <v>1.0489729999999999</v>
      </c>
      <c r="AO43">
        <v>27.047999999999998</v>
      </c>
      <c r="AP43">
        <v>12.169499999999999</v>
      </c>
      <c r="AQ43">
        <v>0</v>
      </c>
      <c r="AR43">
        <v>47.472000000000001</v>
      </c>
      <c r="AS43">
        <v>33.467015000000004</v>
      </c>
      <c r="AT43">
        <v>13.188000000000001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3568.754915</v>
      </c>
    </row>
    <row r="44" spans="1:117">
      <c r="A44" t="s">
        <v>86</v>
      </c>
      <c r="B44">
        <v>0</v>
      </c>
      <c r="C44">
        <v>0</v>
      </c>
      <c r="D44">
        <v>42.980330000000002</v>
      </c>
      <c r="E44">
        <v>0</v>
      </c>
      <c r="F44">
        <v>0</v>
      </c>
      <c r="G44">
        <v>70.841031999999998</v>
      </c>
      <c r="H44">
        <v>0</v>
      </c>
      <c r="I44">
        <v>65.216407000000004</v>
      </c>
      <c r="J44">
        <v>23.291574000000001</v>
      </c>
      <c r="K44">
        <v>688.24156400000004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127.669145</v>
      </c>
      <c r="Q44">
        <v>21.619792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42.66</v>
      </c>
      <c r="AB44">
        <v>41.864567000000001</v>
      </c>
      <c r="AC44">
        <v>30.944661</v>
      </c>
      <c r="AD44">
        <v>38.375382000000002</v>
      </c>
      <c r="AE44">
        <v>51.987209</v>
      </c>
      <c r="AF44">
        <v>6.178134</v>
      </c>
      <c r="AG44">
        <v>39.627341999999999</v>
      </c>
      <c r="AH44">
        <v>160.017672</v>
      </c>
      <c r="AI44">
        <v>20.087935999999999</v>
      </c>
      <c r="AJ44">
        <v>0</v>
      </c>
      <c r="AK44">
        <v>55.603538</v>
      </c>
      <c r="AL44">
        <v>75.53</v>
      </c>
      <c r="AM44">
        <v>16.588864999999998</v>
      </c>
      <c r="AN44">
        <v>1.0489729999999999</v>
      </c>
      <c r="AO44">
        <v>27.047999999999998</v>
      </c>
      <c r="AP44">
        <v>12.169499999999999</v>
      </c>
      <c r="AQ44">
        <v>0</v>
      </c>
      <c r="AR44">
        <v>47.472000000000001</v>
      </c>
      <c r="AS44">
        <v>33.467015000000004</v>
      </c>
      <c r="AT44">
        <v>13.188000000000001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3568.754915</v>
      </c>
    </row>
    <row r="45" spans="1:117">
      <c r="A45" t="s">
        <v>87</v>
      </c>
      <c r="B45">
        <v>0</v>
      </c>
      <c r="C45">
        <v>0</v>
      </c>
      <c r="D45">
        <v>42.980330000000002</v>
      </c>
      <c r="E45">
        <v>0</v>
      </c>
      <c r="F45">
        <v>0</v>
      </c>
      <c r="G45">
        <v>70.841031999999998</v>
      </c>
      <c r="H45">
        <v>0</v>
      </c>
      <c r="I45">
        <v>65.216407000000004</v>
      </c>
      <c r="J45">
        <v>23.291574000000001</v>
      </c>
      <c r="K45">
        <v>688.24156400000004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132.25606099999999</v>
      </c>
      <c r="Q45">
        <v>21.619792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42.66</v>
      </c>
      <c r="AB45">
        <v>41.864567000000001</v>
      </c>
      <c r="AC45">
        <v>30.944661</v>
      </c>
      <c r="AD45">
        <v>38.375382000000002</v>
      </c>
      <c r="AE45">
        <v>51.987209</v>
      </c>
      <c r="AF45">
        <v>6.178134</v>
      </c>
      <c r="AG45">
        <v>39.627341999999999</v>
      </c>
      <c r="AH45">
        <v>160.017672</v>
      </c>
      <c r="AI45">
        <v>20.087935999999999</v>
      </c>
      <c r="AJ45">
        <v>0</v>
      </c>
      <c r="AK45">
        <v>55.603538</v>
      </c>
      <c r="AL45">
        <v>75.53</v>
      </c>
      <c r="AM45">
        <v>16.588864999999998</v>
      </c>
      <c r="AN45">
        <v>1.0489729999999999</v>
      </c>
      <c r="AO45">
        <v>27.047999999999998</v>
      </c>
      <c r="AP45">
        <v>12.169499999999999</v>
      </c>
      <c r="AQ45">
        <v>0</v>
      </c>
      <c r="AR45">
        <v>47.472000000000001</v>
      </c>
      <c r="AS45">
        <v>33.467015000000004</v>
      </c>
      <c r="AT45">
        <v>13.188000000000001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3573.3418310000002</v>
      </c>
    </row>
    <row r="46" spans="1:117">
      <c r="A46" t="s">
        <v>88</v>
      </c>
      <c r="B46">
        <v>0</v>
      </c>
      <c r="C46">
        <v>0</v>
      </c>
      <c r="D46">
        <v>42.980330000000002</v>
      </c>
      <c r="E46">
        <v>0</v>
      </c>
      <c r="F46">
        <v>0</v>
      </c>
      <c r="G46">
        <v>70.841031999999998</v>
      </c>
      <c r="H46">
        <v>0</v>
      </c>
      <c r="I46">
        <v>65.216407000000004</v>
      </c>
      <c r="J46">
        <v>23.291574000000001</v>
      </c>
      <c r="K46">
        <v>688.24156400000004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132.25606099999999</v>
      </c>
      <c r="Q46">
        <v>21.619792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42.66</v>
      </c>
      <c r="AB46">
        <v>41.864567000000001</v>
      </c>
      <c r="AC46">
        <v>30.944661</v>
      </c>
      <c r="AD46">
        <v>38.375382000000002</v>
      </c>
      <c r="AE46">
        <v>51.987209</v>
      </c>
      <c r="AF46">
        <v>6.178134</v>
      </c>
      <c r="AG46">
        <v>39.627341999999999</v>
      </c>
      <c r="AH46">
        <v>160.017672</v>
      </c>
      <c r="AI46">
        <v>20.087935999999999</v>
      </c>
      <c r="AJ46">
        <v>0</v>
      </c>
      <c r="AK46">
        <v>55.603538</v>
      </c>
      <c r="AL46">
        <v>75.53</v>
      </c>
      <c r="AM46">
        <v>16.588864999999998</v>
      </c>
      <c r="AN46">
        <v>1.0489729999999999</v>
      </c>
      <c r="AO46">
        <v>27.047999999999998</v>
      </c>
      <c r="AP46">
        <v>12.169499999999999</v>
      </c>
      <c r="AQ46">
        <v>0</v>
      </c>
      <c r="AR46">
        <v>51.887999999999998</v>
      </c>
      <c r="AS46">
        <v>33.467015000000004</v>
      </c>
      <c r="AT46">
        <v>13.188000000000001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3577.7578309999999</v>
      </c>
    </row>
    <row r="47" spans="1:117">
      <c r="A47" t="s">
        <v>89</v>
      </c>
      <c r="B47">
        <v>0</v>
      </c>
      <c r="C47">
        <v>0</v>
      </c>
      <c r="D47">
        <v>42.980330000000002</v>
      </c>
      <c r="E47">
        <v>0</v>
      </c>
      <c r="F47">
        <v>0</v>
      </c>
      <c r="G47">
        <v>70.841031999999998</v>
      </c>
      <c r="H47">
        <v>0</v>
      </c>
      <c r="I47">
        <v>65.216407000000004</v>
      </c>
      <c r="J47">
        <v>23.291574000000001</v>
      </c>
      <c r="K47">
        <v>688.24156400000004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132.25606099999999</v>
      </c>
      <c r="Q47">
        <v>21.619792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42.66</v>
      </c>
      <c r="AB47">
        <v>41.864567000000001</v>
      </c>
      <c r="AC47">
        <v>30.944661</v>
      </c>
      <c r="AD47">
        <v>38.375382000000002</v>
      </c>
      <c r="AE47">
        <v>51.987209</v>
      </c>
      <c r="AF47">
        <v>6.178134</v>
      </c>
      <c r="AG47">
        <v>39.627341999999999</v>
      </c>
      <c r="AH47">
        <v>160.017672</v>
      </c>
      <c r="AI47">
        <v>20.087935999999999</v>
      </c>
      <c r="AJ47">
        <v>0</v>
      </c>
      <c r="AK47">
        <v>55.603538</v>
      </c>
      <c r="AL47">
        <v>53.451999999999998</v>
      </c>
      <c r="AM47">
        <v>16.588864999999998</v>
      </c>
      <c r="AN47">
        <v>1.0489729999999999</v>
      </c>
      <c r="AO47">
        <v>27.047999999999998</v>
      </c>
      <c r="AP47">
        <v>11.529</v>
      </c>
      <c r="AQ47">
        <v>0</v>
      </c>
      <c r="AR47">
        <v>51.887999999999998</v>
      </c>
      <c r="AS47">
        <v>33.467015000000004</v>
      </c>
      <c r="AT47">
        <v>13.188000000000001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3555.0393309999995</v>
      </c>
    </row>
    <row r="48" spans="1:117">
      <c r="A48" t="s">
        <v>90</v>
      </c>
      <c r="B48">
        <v>0</v>
      </c>
      <c r="C48">
        <v>0</v>
      </c>
      <c r="D48">
        <v>42.980330000000002</v>
      </c>
      <c r="E48">
        <v>0</v>
      </c>
      <c r="F48">
        <v>0</v>
      </c>
      <c r="G48">
        <v>70.841031999999998</v>
      </c>
      <c r="H48">
        <v>0</v>
      </c>
      <c r="I48">
        <v>65.216407000000004</v>
      </c>
      <c r="J48">
        <v>23.291574000000001</v>
      </c>
      <c r="K48">
        <v>688.24156400000004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132.25606099999999</v>
      </c>
      <c r="Q48">
        <v>21.619792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42.66</v>
      </c>
      <c r="AB48">
        <v>41.864567000000001</v>
      </c>
      <c r="AC48">
        <v>30.944661</v>
      </c>
      <c r="AD48">
        <v>38.375382000000002</v>
      </c>
      <c r="AE48">
        <v>51.987209</v>
      </c>
      <c r="AF48">
        <v>6.178134</v>
      </c>
      <c r="AG48">
        <v>39.627341999999999</v>
      </c>
      <c r="AH48">
        <v>160.017672</v>
      </c>
      <c r="AI48">
        <v>20.087935999999999</v>
      </c>
      <c r="AJ48">
        <v>0</v>
      </c>
      <c r="AK48">
        <v>55.603538</v>
      </c>
      <c r="AL48">
        <v>53.451999999999998</v>
      </c>
      <c r="AM48">
        <v>16.588864999999998</v>
      </c>
      <c r="AN48">
        <v>1.0489729999999999</v>
      </c>
      <c r="AO48">
        <v>27.047999999999998</v>
      </c>
      <c r="AP48">
        <v>11.529</v>
      </c>
      <c r="AQ48">
        <v>0</v>
      </c>
      <c r="AR48">
        <v>47.472000000000001</v>
      </c>
      <c r="AS48">
        <v>33.467015000000004</v>
      </c>
      <c r="AT48">
        <v>13.188000000000001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3550.6233309999998</v>
      </c>
    </row>
    <row r="49" spans="1:117">
      <c r="A49" t="s">
        <v>91</v>
      </c>
      <c r="B49">
        <v>0</v>
      </c>
      <c r="C49">
        <v>0</v>
      </c>
      <c r="D49">
        <v>42.422142999999998</v>
      </c>
      <c r="E49">
        <v>0</v>
      </c>
      <c r="F49">
        <v>0</v>
      </c>
      <c r="G49">
        <v>70.841031999999998</v>
      </c>
      <c r="H49">
        <v>0</v>
      </c>
      <c r="I49">
        <v>65.216407000000004</v>
      </c>
      <c r="J49">
        <v>23.291574000000001</v>
      </c>
      <c r="K49">
        <v>688.24156400000004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132.25606099999999</v>
      </c>
      <c r="Q49">
        <v>21.619792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42.66</v>
      </c>
      <c r="AB49">
        <v>41.864567000000001</v>
      </c>
      <c r="AC49">
        <v>30.944661</v>
      </c>
      <c r="AD49">
        <v>38.375382000000002</v>
      </c>
      <c r="AE49">
        <v>51.987209</v>
      </c>
      <c r="AF49">
        <v>6.178134</v>
      </c>
      <c r="AG49">
        <v>39.627341999999999</v>
      </c>
      <c r="AH49">
        <v>160.017672</v>
      </c>
      <c r="AI49">
        <v>20.087935999999999</v>
      </c>
      <c r="AJ49">
        <v>0</v>
      </c>
      <c r="AK49">
        <v>55.603538</v>
      </c>
      <c r="AL49">
        <v>53.451999999999998</v>
      </c>
      <c r="AM49">
        <v>16.588864999999998</v>
      </c>
      <c r="AN49">
        <v>1.0687660000000001</v>
      </c>
      <c r="AO49">
        <v>27.047999999999998</v>
      </c>
      <c r="AP49">
        <v>11.529</v>
      </c>
      <c r="AQ49">
        <v>0</v>
      </c>
      <c r="AR49">
        <v>47.472000000000001</v>
      </c>
      <c r="AS49">
        <v>33.467015000000004</v>
      </c>
      <c r="AT49">
        <v>13.188000000000001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3550.0849369999992</v>
      </c>
    </row>
    <row r="50" spans="1:117">
      <c r="A50" t="s">
        <v>92</v>
      </c>
      <c r="B50">
        <v>0</v>
      </c>
      <c r="C50">
        <v>0</v>
      </c>
      <c r="D50">
        <v>42.422142999999998</v>
      </c>
      <c r="E50">
        <v>0</v>
      </c>
      <c r="F50">
        <v>0</v>
      </c>
      <c r="G50">
        <v>70.841031999999998</v>
      </c>
      <c r="H50">
        <v>0</v>
      </c>
      <c r="I50">
        <v>65.216407000000004</v>
      </c>
      <c r="J50">
        <v>23.291574000000001</v>
      </c>
      <c r="K50">
        <v>688.24156400000004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132.25606099999999</v>
      </c>
      <c r="Q50">
        <v>21.619792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42.66</v>
      </c>
      <c r="AB50">
        <v>41.864567000000001</v>
      </c>
      <c r="AC50">
        <v>30.944661</v>
      </c>
      <c r="AD50">
        <v>38.375382000000002</v>
      </c>
      <c r="AE50">
        <v>51.987209</v>
      </c>
      <c r="AF50">
        <v>6.178134</v>
      </c>
      <c r="AG50">
        <v>39.627341999999999</v>
      </c>
      <c r="AH50">
        <v>160.017672</v>
      </c>
      <c r="AI50">
        <v>20.087935999999999</v>
      </c>
      <c r="AJ50">
        <v>0</v>
      </c>
      <c r="AK50">
        <v>55.603538</v>
      </c>
      <c r="AL50">
        <v>84.9422</v>
      </c>
      <c r="AM50">
        <v>16.588864999999998</v>
      </c>
      <c r="AN50">
        <v>1.0687660000000001</v>
      </c>
      <c r="AO50">
        <v>27.047999999999998</v>
      </c>
      <c r="AP50">
        <v>11.529</v>
      </c>
      <c r="AQ50">
        <v>0</v>
      </c>
      <c r="AR50">
        <v>47.472000000000001</v>
      </c>
      <c r="AS50">
        <v>33.467015000000004</v>
      </c>
      <c r="AT50">
        <v>13.188000000000001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3581.5751369999994</v>
      </c>
    </row>
    <row r="51" spans="1:117">
      <c r="A51" t="s">
        <v>93</v>
      </c>
      <c r="B51">
        <v>0</v>
      </c>
      <c r="C51">
        <v>0</v>
      </c>
      <c r="D51">
        <v>42.422142999999998</v>
      </c>
      <c r="E51">
        <v>0</v>
      </c>
      <c r="F51">
        <v>0</v>
      </c>
      <c r="G51">
        <v>70.841031999999998</v>
      </c>
      <c r="H51">
        <v>0</v>
      </c>
      <c r="I51">
        <v>65.216407000000004</v>
      </c>
      <c r="J51">
        <v>23.291574000000001</v>
      </c>
      <c r="K51">
        <v>688.24156400000004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132.25606099999999</v>
      </c>
      <c r="Q51">
        <v>21.619792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13.1076</v>
      </c>
      <c r="AA51">
        <v>42.66</v>
      </c>
      <c r="AB51">
        <v>41.864567000000001</v>
      </c>
      <c r="AC51">
        <v>30.944661</v>
      </c>
      <c r="AD51">
        <v>38.375382000000002</v>
      </c>
      <c r="AE51">
        <v>51.987209</v>
      </c>
      <c r="AF51">
        <v>6.178134</v>
      </c>
      <c r="AG51">
        <v>39.627341999999999</v>
      </c>
      <c r="AH51">
        <v>160.017672</v>
      </c>
      <c r="AI51">
        <v>20.087935999999999</v>
      </c>
      <c r="AJ51">
        <v>0</v>
      </c>
      <c r="AK51">
        <v>55.603538</v>
      </c>
      <c r="AL51">
        <v>84.9422</v>
      </c>
      <c r="AM51">
        <v>16.588864999999998</v>
      </c>
      <c r="AN51">
        <v>1.0687660000000001</v>
      </c>
      <c r="AO51">
        <v>24.99</v>
      </c>
      <c r="AP51">
        <v>11.529</v>
      </c>
      <c r="AQ51">
        <v>0</v>
      </c>
      <c r="AR51">
        <v>47.472000000000001</v>
      </c>
      <c r="AS51">
        <v>33.467015000000004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2.011997</v>
      </c>
      <c r="BA51">
        <v>1.7666820000000001</v>
      </c>
      <c r="BB51">
        <v>1.4417500000000001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3578.8485149999992</v>
      </c>
    </row>
    <row r="52" spans="1:117">
      <c r="A52" t="s">
        <v>94</v>
      </c>
      <c r="B52">
        <v>0</v>
      </c>
      <c r="C52">
        <v>0</v>
      </c>
      <c r="D52">
        <v>42.422142999999998</v>
      </c>
      <c r="E52">
        <v>0</v>
      </c>
      <c r="F52">
        <v>0</v>
      </c>
      <c r="G52">
        <v>70.841031999999998</v>
      </c>
      <c r="H52">
        <v>0</v>
      </c>
      <c r="I52">
        <v>65.216407000000004</v>
      </c>
      <c r="J52">
        <v>23.291574000000001</v>
      </c>
      <c r="K52">
        <v>688.24156400000004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132.25606099999999</v>
      </c>
      <c r="Q52">
        <v>21.619792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13.1076</v>
      </c>
      <c r="AA52">
        <v>42.66</v>
      </c>
      <c r="AB52">
        <v>41.864567000000001</v>
      </c>
      <c r="AC52">
        <v>30.944661</v>
      </c>
      <c r="AD52">
        <v>38.375382000000002</v>
      </c>
      <c r="AE52">
        <v>51.987209</v>
      </c>
      <c r="AF52">
        <v>6.178134</v>
      </c>
      <c r="AG52">
        <v>40.759552999999997</v>
      </c>
      <c r="AH52">
        <v>160.017672</v>
      </c>
      <c r="AI52">
        <v>20.087935999999999</v>
      </c>
      <c r="AJ52">
        <v>0</v>
      </c>
      <c r="AK52">
        <v>55.603538</v>
      </c>
      <c r="AL52">
        <v>84.9422</v>
      </c>
      <c r="AM52">
        <v>16.588864999999998</v>
      </c>
      <c r="AN52">
        <v>1.0687660000000001</v>
      </c>
      <c r="AO52">
        <v>24.99</v>
      </c>
      <c r="AP52">
        <v>11.529</v>
      </c>
      <c r="AQ52">
        <v>0</v>
      </c>
      <c r="AR52">
        <v>47.472000000000001</v>
      </c>
      <c r="AS52">
        <v>33.467015000000004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2.011997</v>
      </c>
      <c r="BA52">
        <v>1.7666820000000001</v>
      </c>
      <c r="BB52">
        <v>1.4417500000000001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3579.9807259999993</v>
      </c>
    </row>
    <row r="53" spans="1:117">
      <c r="A53" t="s">
        <v>95</v>
      </c>
      <c r="B53">
        <v>0</v>
      </c>
      <c r="C53">
        <v>0</v>
      </c>
      <c r="D53">
        <v>42.422142999999998</v>
      </c>
      <c r="E53">
        <v>0</v>
      </c>
      <c r="F53">
        <v>0</v>
      </c>
      <c r="G53">
        <v>70.841031999999998</v>
      </c>
      <c r="H53">
        <v>0</v>
      </c>
      <c r="I53">
        <v>65.216407000000004</v>
      </c>
      <c r="J53">
        <v>23.291574000000001</v>
      </c>
      <c r="K53">
        <v>688.24156400000004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133.785032</v>
      </c>
      <c r="Q53">
        <v>21.619792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42.66</v>
      </c>
      <c r="AB53">
        <v>41.864567000000001</v>
      </c>
      <c r="AC53">
        <v>30.944661</v>
      </c>
      <c r="AD53">
        <v>38.375382000000002</v>
      </c>
      <c r="AE53">
        <v>51.987209</v>
      </c>
      <c r="AF53">
        <v>6.178134</v>
      </c>
      <c r="AG53">
        <v>40.759552999999997</v>
      </c>
      <c r="AH53">
        <v>160.017672</v>
      </c>
      <c r="AI53">
        <v>20.087935999999999</v>
      </c>
      <c r="AJ53">
        <v>0</v>
      </c>
      <c r="AK53">
        <v>55.603538</v>
      </c>
      <c r="AL53">
        <v>84.9422</v>
      </c>
      <c r="AM53">
        <v>16.588864999999998</v>
      </c>
      <c r="AN53">
        <v>1.0687660000000001</v>
      </c>
      <c r="AO53">
        <v>24.99</v>
      </c>
      <c r="AP53">
        <v>11.529</v>
      </c>
      <c r="AQ53">
        <v>0</v>
      </c>
      <c r="AR53">
        <v>47.472000000000001</v>
      </c>
      <c r="AS53">
        <v>33.467015000000004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2.011997</v>
      </c>
      <c r="BA53">
        <v>1.7666820000000001</v>
      </c>
      <c r="BB53">
        <v>1.4417500000000001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3581.509697</v>
      </c>
    </row>
    <row r="54" spans="1:117">
      <c r="A54" t="s">
        <v>96</v>
      </c>
      <c r="B54">
        <v>0</v>
      </c>
      <c r="C54">
        <v>0</v>
      </c>
      <c r="D54">
        <v>42.422142999999998</v>
      </c>
      <c r="E54">
        <v>0</v>
      </c>
      <c r="F54">
        <v>0</v>
      </c>
      <c r="G54">
        <v>70.841031999999998</v>
      </c>
      <c r="H54">
        <v>0</v>
      </c>
      <c r="I54">
        <v>65.216407000000004</v>
      </c>
      <c r="J54">
        <v>23.291574000000001</v>
      </c>
      <c r="K54">
        <v>688.24156400000004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133.785032</v>
      </c>
      <c r="Q54">
        <v>21.619792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42.66</v>
      </c>
      <c r="AB54">
        <v>41.864567000000001</v>
      </c>
      <c r="AC54">
        <v>30.944661</v>
      </c>
      <c r="AD54">
        <v>38.375382000000002</v>
      </c>
      <c r="AE54">
        <v>51.987209</v>
      </c>
      <c r="AF54">
        <v>6.178134</v>
      </c>
      <c r="AG54">
        <v>40.759552999999997</v>
      </c>
      <c r="AH54">
        <v>160.017672</v>
      </c>
      <c r="AI54">
        <v>20.087935999999999</v>
      </c>
      <c r="AJ54">
        <v>0</v>
      </c>
      <c r="AK54">
        <v>55.603538</v>
      </c>
      <c r="AL54">
        <v>84.9422</v>
      </c>
      <c r="AM54">
        <v>16.588864999999998</v>
      </c>
      <c r="AN54">
        <v>1.0687660000000001</v>
      </c>
      <c r="AO54">
        <v>24.99</v>
      </c>
      <c r="AP54">
        <v>11.529</v>
      </c>
      <c r="AQ54">
        <v>0</v>
      </c>
      <c r="AR54">
        <v>47.472000000000001</v>
      </c>
      <c r="AS54">
        <v>33.467015000000004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2.011997</v>
      </c>
      <c r="BA54">
        <v>1.7666820000000001</v>
      </c>
      <c r="BB54">
        <v>1.4417500000000001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3581.509697</v>
      </c>
    </row>
    <row r="55" spans="1:117">
      <c r="A55" t="s">
        <v>97</v>
      </c>
      <c r="B55">
        <v>0</v>
      </c>
      <c r="C55">
        <v>0</v>
      </c>
      <c r="D55">
        <v>42.422142999999998</v>
      </c>
      <c r="E55">
        <v>0</v>
      </c>
      <c r="F55">
        <v>0</v>
      </c>
      <c r="G55">
        <v>70.841031999999998</v>
      </c>
      <c r="H55">
        <v>0</v>
      </c>
      <c r="I55">
        <v>65.216407000000004</v>
      </c>
      <c r="J55">
        <v>23.291574000000001</v>
      </c>
      <c r="K55">
        <v>688.24156400000004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133.785032</v>
      </c>
      <c r="Q55">
        <v>21.619792</v>
      </c>
      <c r="R55">
        <v>21.525368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13.1076</v>
      </c>
      <c r="AA55">
        <v>42.66</v>
      </c>
      <c r="AB55">
        <v>41.864567000000001</v>
      </c>
      <c r="AC55">
        <v>30.944661</v>
      </c>
      <c r="AD55">
        <v>38.375382000000002</v>
      </c>
      <c r="AE55">
        <v>51.987209</v>
      </c>
      <c r="AF55">
        <v>6.178134</v>
      </c>
      <c r="AG55">
        <v>40.759552999999997</v>
      </c>
      <c r="AH55">
        <v>160.017672</v>
      </c>
      <c r="AI55">
        <v>20.087935999999999</v>
      </c>
      <c r="AJ55">
        <v>0</v>
      </c>
      <c r="AK55">
        <v>55.603538</v>
      </c>
      <c r="AL55">
        <v>84.9422</v>
      </c>
      <c r="AM55">
        <v>16.588864999999998</v>
      </c>
      <c r="AN55">
        <v>1.0687660000000001</v>
      </c>
      <c r="AO55">
        <v>24.99</v>
      </c>
      <c r="AP55">
        <v>11.529</v>
      </c>
      <c r="AQ55">
        <v>0</v>
      </c>
      <c r="AR55">
        <v>47.472000000000001</v>
      </c>
      <c r="AS55">
        <v>33.467015000000004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2.011997</v>
      </c>
      <c r="BA55">
        <v>1.7666820000000001</v>
      </c>
      <c r="BB55">
        <v>1.4417500000000001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3559.984328</v>
      </c>
    </row>
    <row r="56" spans="1:117">
      <c r="A56" t="s">
        <v>98</v>
      </c>
      <c r="B56">
        <v>0</v>
      </c>
      <c r="C56">
        <v>0</v>
      </c>
      <c r="D56">
        <v>42.422142999999998</v>
      </c>
      <c r="E56">
        <v>0</v>
      </c>
      <c r="F56">
        <v>0</v>
      </c>
      <c r="G56">
        <v>70.841031999999998</v>
      </c>
      <c r="H56">
        <v>0</v>
      </c>
      <c r="I56">
        <v>65.216407000000004</v>
      </c>
      <c r="J56">
        <v>23.291574000000001</v>
      </c>
      <c r="K56">
        <v>688.24156400000004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133.785032</v>
      </c>
      <c r="Q56">
        <v>21.619792</v>
      </c>
      <c r="R56">
        <v>21.525368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42.66</v>
      </c>
      <c r="AB56">
        <v>41.864567000000001</v>
      </c>
      <c r="AC56">
        <v>30.944661</v>
      </c>
      <c r="AD56">
        <v>38.375382000000002</v>
      </c>
      <c r="AE56">
        <v>51.987209</v>
      </c>
      <c r="AF56">
        <v>6.178134</v>
      </c>
      <c r="AG56">
        <v>40.759552999999997</v>
      </c>
      <c r="AH56">
        <v>160.017672</v>
      </c>
      <c r="AI56">
        <v>20.087935999999999</v>
      </c>
      <c r="AJ56">
        <v>0</v>
      </c>
      <c r="AK56">
        <v>55.603538</v>
      </c>
      <c r="AL56">
        <v>84.9422</v>
      </c>
      <c r="AM56">
        <v>16.588864999999998</v>
      </c>
      <c r="AN56">
        <v>1.0687660000000001</v>
      </c>
      <c r="AO56">
        <v>24.99</v>
      </c>
      <c r="AP56">
        <v>11.529</v>
      </c>
      <c r="AQ56">
        <v>0</v>
      </c>
      <c r="AR56">
        <v>47.472000000000001</v>
      </c>
      <c r="AS56">
        <v>33.467015000000004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2.011997</v>
      </c>
      <c r="BA56">
        <v>1.7666820000000001</v>
      </c>
      <c r="BB56">
        <v>1.4417500000000001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3559.984328</v>
      </c>
    </row>
    <row r="57" spans="1:117">
      <c r="A57" t="s">
        <v>99</v>
      </c>
      <c r="B57">
        <v>0</v>
      </c>
      <c r="C57">
        <v>0</v>
      </c>
      <c r="D57">
        <v>42.422142999999998</v>
      </c>
      <c r="E57">
        <v>0</v>
      </c>
      <c r="F57">
        <v>0</v>
      </c>
      <c r="G57">
        <v>70.841031999999998</v>
      </c>
      <c r="H57">
        <v>0</v>
      </c>
      <c r="I57">
        <v>65.216407000000004</v>
      </c>
      <c r="J57">
        <v>23.291574000000001</v>
      </c>
      <c r="K57">
        <v>688.24156400000004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133.785032</v>
      </c>
      <c r="Q57">
        <v>21.619792</v>
      </c>
      <c r="R57">
        <v>21.525368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13.1076</v>
      </c>
      <c r="AA57">
        <v>42.66</v>
      </c>
      <c r="AB57">
        <v>41.864567000000001</v>
      </c>
      <c r="AC57">
        <v>30.944661</v>
      </c>
      <c r="AD57">
        <v>38.375382000000002</v>
      </c>
      <c r="AE57">
        <v>51.987209</v>
      </c>
      <c r="AF57">
        <v>6.178134</v>
      </c>
      <c r="AG57">
        <v>41.325657999999997</v>
      </c>
      <c r="AH57">
        <v>160.017672</v>
      </c>
      <c r="AI57">
        <v>20.087935999999999</v>
      </c>
      <c r="AJ57">
        <v>0</v>
      </c>
      <c r="AK57">
        <v>55.603538</v>
      </c>
      <c r="AL57">
        <v>84.9422</v>
      </c>
      <c r="AM57">
        <v>16.588864999999998</v>
      </c>
      <c r="AN57">
        <v>1.0687660000000001</v>
      </c>
      <c r="AO57">
        <v>24.99</v>
      </c>
      <c r="AP57">
        <v>11.529</v>
      </c>
      <c r="AQ57">
        <v>0</v>
      </c>
      <c r="AR57">
        <v>47.472000000000001</v>
      </c>
      <c r="AS57">
        <v>33.467015000000004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3561.2190550000005</v>
      </c>
    </row>
    <row r="58" spans="1:117">
      <c r="A58" t="s">
        <v>100</v>
      </c>
      <c r="B58">
        <v>0</v>
      </c>
      <c r="C58">
        <v>0</v>
      </c>
      <c r="D58">
        <v>42.422142999999998</v>
      </c>
      <c r="E58">
        <v>0</v>
      </c>
      <c r="F58">
        <v>0</v>
      </c>
      <c r="G58">
        <v>70.841031999999998</v>
      </c>
      <c r="H58">
        <v>0</v>
      </c>
      <c r="I58">
        <v>65.216407000000004</v>
      </c>
      <c r="J58">
        <v>23.291574000000001</v>
      </c>
      <c r="K58">
        <v>688.24156400000004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133.785032</v>
      </c>
      <c r="Q58">
        <v>21.619792</v>
      </c>
      <c r="R58">
        <v>21.525368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13.1076</v>
      </c>
      <c r="AA58">
        <v>42.66</v>
      </c>
      <c r="AB58">
        <v>41.864567000000001</v>
      </c>
      <c r="AC58">
        <v>30.944661</v>
      </c>
      <c r="AD58">
        <v>38.375382000000002</v>
      </c>
      <c r="AE58">
        <v>51.987209</v>
      </c>
      <c r="AF58">
        <v>6.178134</v>
      </c>
      <c r="AG58">
        <v>41.325657999999997</v>
      </c>
      <c r="AH58">
        <v>160.017672</v>
      </c>
      <c r="AI58">
        <v>20.087935999999999</v>
      </c>
      <c r="AJ58">
        <v>0</v>
      </c>
      <c r="AK58">
        <v>55.603538</v>
      </c>
      <c r="AL58">
        <v>84.9422</v>
      </c>
      <c r="AM58">
        <v>16.588864999999998</v>
      </c>
      <c r="AN58">
        <v>1.0687660000000001</v>
      </c>
      <c r="AO58">
        <v>24.99</v>
      </c>
      <c r="AP58">
        <v>11.529</v>
      </c>
      <c r="AQ58">
        <v>0</v>
      </c>
      <c r="AR58">
        <v>47.472000000000001</v>
      </c>
      <c r="AS58">
        <v>33.467015000000004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3561.2190550000005</v>
      </c>
    </row>
    <row r="59" spans="1:117">
      <c r="A59" t="s">
        <v>101</v>
      </c>
      <c r="B59">
        <v>0</v>
      </c>
      <c r="C59">
        <v>0</v>
      </c>
      <c r="D59">
        <v>41.863957999999997</v>
      </c>
      <c r="E59">
        <v>0</v>
      </c>
      <c r="F59">
        <v>0</v>
      </c>
      <c r="G59">
        <v>70.841031999999998</v>
      </c>
      <c r="H59">
        <v>0</v>
      </c>
      <c r="I59">
        <v>65.216407000000004</v>
      </c>
      <c r="J59">
        <v>23.291574000000001</v>
      </c>
      <c r="K59">
        <v>688.24156400000004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137.607462</v>
      </c>
      <c r="Q59">
        <v>21.619792</v>
      </c>
      <c r="R59">
        <v>21.023088000000001</v>
      </c>
      <c r="S59">
        <v>26.717787000000001</v>
      </c>
      <c r="T59">
        <v>0.81483300000000003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42.66</v>
      </c>
      <c r="AB59">
        <v>41.864567000000001</v>
      </c>
      <c r="AC59">
        <v>30.944661</v>
      </c>
      <c r="AD59">
        <v>38.375382000000002</v>
      </c>
      <c r="AE59">
        <v>51.987209</v>
      </c>
      <c r="AF59">
        <v>6.178134</v>
      </c>
      <c r="AG59">
        <v>41.325657999999997</v>
      </c>
      <c r="AH59">
        <v>160.017672</v>
      </c>
      <c r="AI59">
        <v>20.087935999999999</v>
      </c>
      <c r="AJ59">
        <v>0</v>
      </c>
      <c r="AK59">
        <v>55.603538</v>
      </c>
      <c r="AL59">
        <v>84.9422</v>
      </c>
      <c r="AM59">
        <v>16.588864999999998</v>
      </c>
      <c r="AN59">
        <v>1.0687660000000001</v>
      </c>
      <c r="AO59">
        <v>24.99</v>
      </c>
      <c r="AP59">
        <v>5.1239999999999997</v>
      </c>
      <c r="AQ59">
        <v>0</v>
      </c>
      <c r="AR59">
        <v>47.472000000000001</v>
      </c>
      <c r="AS59">
        <v>33.467015000000004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3557.57602</v>
      </c>
    </row>
    <row r="60" spans="1:117">
      <c r="A60" t="s">
        <v>102</v>
      </c>
      <c r="B60">
        <v>0</v>
      </c>
      <c r="C60">
        <v>0</v>
      </c>
      <c r="D60">
        <v>41.863957999999997</v>
      </c>
      <c r="E60">
        <v>0</v>
      </c>
      <c r="F60">
        <v>0</v>
      </c>
      <c r="G60">
        <v>70.841031999999998</v>
      </c>
      <c r="H60">
        <v>0</v>
      </c>
      <c r="I60">
        <v>65.216407000000004</v>
      </c>
      <c r="J60">
        <v>23.291574000000001</v>
      </c>
      <c r="K60">
        <v>688.24156400000004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139.90092000000001</v>
      </c>
      <c r="Q60">
        <v>21.619792</v>
      </c>
      <c r="R60">
        <v>21.023088000000001</v>
      </c>
      <c r="S60">
        <v>26.717787000000001</v>
      </c>
      <c r="T60">
        <v>0.81483300000000003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42.66</v>
      </c>
      <c r="AB60">
        <v>41.864567000000001</v>
      </c>
      <c r="AC60">
        <v>30.944661</v>
      </c>
      <c r="AD60">
        <v>38.375382000000002</v>
      </c>
      <c r="AE60">
        <v>51.987209</v>
      </c>
      <c r="AF60">
        <v>6.178134</v>
      </c>
      <c r="AG60">
        <v>41.325657999999997</v>
      </c>
      <c r="AH60">
        <v>160.017672</v>
      </c>
      <c r="AI60">
        <v>20.087935999999999</v>
      </c>
      <c r="AJ60">
        <v>0</v>
      </c>
      <c r="AK60">
        <v>55.603538</v>
      </c>
      <c r="AL60">
        <v>84.9422</v>
      </c>
      <c r="AM60">
        <v>16.588864999999998</v>
      </c>
      <c r="AN60">
        <v>1.0687660000000001</v>
      </c>
      <c r="AO60">
        <v>24.99</v>
      </c>
      <c r="AP60">
        <v>5.1239999999999997</v>
      </c>
      <c r="AQ60">
        <v>0</v>
      </c>
      <c r="AR60">
        <v>47.472000000000001</v>
      </c>
      <c r="AS60">
        <v>33.467015000000004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3559.8694780000001</v>
      </c>
    </row>
    <row r="61" spans="1:117">
      <c r="A61" t="s">
        <v>103</v>
      </c>
      <c r="B61">
        <v>0</v>
      </c>
      <c r="C61">
        <v>0</v>
      </c>
      <c r="D61">
        <v>41.863957999999997</v>
      </c>
      <c r="E61">
        <v>0</v>
      </c>
      <c r="F61">
        <v>0</v>
      </c>
      <c r="G61">
        <v>70.841031999999998</v>
      </c>
      <c r="H61">
        <v>0</v>
      </c>
      <c r="I61">
        <v>65.216407000000004</v>
      </c>
      <c r="J61">
        <v>23.291574000000001</v>
      </c>
      <c r="K61">
        <v>688.24156400000004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141.429892</v>
      </c>
      <c r="Q61">
        <v>21.619792</v>
      </c>
      <c r="R61">
        <v>21.023088000000001</v>
      </c>
      <c r="S61">
        <v>26.717787000000001</v>
      </c>
      <c r="T61">
        <v>0.81483300000000003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42.66</v>
      </c>
      <c r="AB61">
        <v>41.864567000000001</v>
      </c>
      <c r="AC61">
        <v>30.944661</v>
      </c>
      <c r="AD61">
        <v>38.375382000000002</v>
      </c>
      <c r="AE61">
        <v>51.987209</v>
      </c>
      <c r="AF61">
        <v>6.178134</v>
      </c>
      <c r="AG61">
        <v>41.325657999999997</v>
      </c>
      <c r="AH61">
        <v>160.017672</v>
      </c>
      <c r="AI61">
        <v>18.748740000000002</v>
      </c>
      <c r="AJ61">
        <v>0</v>
      </c>
      <c r="AK61">
        <v>55.603538</v>
      </c>
      <c r="AL61">
        <v>84.9422</v>
      </c>
      <c r="AM61">
        <v>16.588864999999998</v>
      </c>
      <c r="AN61">
        <v>1.0687660000000001</v>
      </c>
      <c r="AO61">
        <v>24.99</v>
      </c>
      <c r="AP61">
        <v>6.4050000000000002</v>
      </c>
      <c r="AQ61">
        <v>0</v>
      </c>
      <c r="AR61">
        <v>47.472000000000001</v>
      </c>
      <c r="AS61">
        <v>33.467015000000004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3561.3402540000006</v>
      </c>
    </row>
    <row r="62" spans="1:117">
      <c r="A62" t="s">
        <v>104</v>
      </c>
      <c r="B62">
        <v>0</v>
      </c>
      <c r="C62">
        <v>0</v>
      </c>
      <c r="D62">
        <v>41.863957999999997</v>
      </c>
      <c r="E62">
        <v>0</v>
      </c>
      <c r="F62">
        <v>0</v>
      </c>
      <c r="G62">
        <v>70.841031999999998</v>
      </c>
      <c r="H62">
        <v>0</v>
      </c>
      <c r="I62">
        <v>65.216407000000004</v>
      </c>
      <c r="J62">
        <v>23.291574000000001</v>
      </c>
      <c r="K62">
        <v>688.24156400000004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141.429892</v>
      </c>
      <c r="Q62">
        <v>21.619792</v>
      </c>
      <c r="R62">
        <v>21.023088000000001</v>
      </c>
      <c r="S62">
        <v>26.717787000000001</v>
      </c>
      <c r="T62">
        <v>0.81483300000000003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42.66</v>
      </c>
      <c r="AB62">
        <v>41.864567000000001</v>
      </c>
      <c r="AC62">
        <v>30.944661</v>
      </c>
      <c r="AD62">
        <v>38.375382000000002</v>
      </c>
      <c r="AE62">
        <v>51.987209</v>
      </c>
      <c r="AF62">
        <v>6.178134</v>
      </c>
      <c r="AG62">
        <v>41.325657999999997</v>
      </c>
      <c r="AH62">
        <v>160.017672</v>
      </c>
      <c r="AI62">
        <v>18.748740000000002</v>
      </c>
      <c r="AJ62">
        <v>0</v>
      </c>
      <c r="AK62">
        <v>55.603538</v>
      </c>
      <c r="AL62">
        <v>77.853999999999999</v>
      </c>
      <c r="AM62">
        <v>16.588864999999998</v>
      </c>
      <c r="AN62">
        <v>1.0687660000000001</v>
      </c>
      <c r="AO62">
        <v>24.99</v>
      </c>
      <c r="AP62">
        <v>11.529</v>
      </c>
      <c r="AQ62">
        <v>0</v>
      </c>
      <c r="AR62">
        <v>47.472000000000001</v>
      </c>
      <c r="AS62">
        <v>33.467015000000004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3559.3760540000003</v>
      </c>
    </row>
    <row r="63" spans="1:117">
      <c r="A63" t="s">
        <v>105</v>
      </c>
      <c r="B63">
        <v>0</v>
      </c>
      <c r="C63">
        <v>0</v>
      </c>
      <c r="D63">
        <v>41.863957999999997</v>
      </c>
      <c r="E63">
        <v>0</v>
      </c>
      <c r="F63">
        <v>0</v>
      </c>
      <c r="G63">
        <v>70.841031999999998</v>
      </c>
      <c r="H63">
        <v>0</v>
      </c>
      <c r="I63">
        <v>65.216407000000004</v>
      </c>
      <c r="J63">
        <v>23.291574000000001</v>
      </c>
      <c r="K63">
        <v>688.24156400000004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141.429892</v>
      </c>
      <c r="Q63">
        <v>21.619792</v>
      </c>
      <c r="R63">
        <v>21.023088000000001</v>
      </c>
      <c r="S63">
        <v>26.717787000000001</v>
      </c>
      <c r="T63">
        <v>0.81483300000000003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42.66</v>
      </c>
      <c r="AB63">
        <v>41.864567000000001</v>
      </c>
      <c r="AC63">
        <v>30.944661</v>
      </c>
      <c r="AD63">
        <v>38.375382000000002</v>
      </c>
      <c r="AE63">
        <v>51.987209</v>
      </c>
      <c r="AF63">
        <v>6.178134</v>
      </c>
      <c r="AG63">
        <v>41.325657999999997</v>
      </c>
      <c r="AH63">
        <v>160.017672</v>
      </c>
      <c r="AI63">
        <v>18.748740000000002</v>
      </c>
      <c r="AJ63">
        <v>0</v>
      </c>
      <c r="AK63">
        <v>55.603538</v>
      </c>
      <c r="AL63">
        <v>77.853999999999999</v>
      </c>
      <c r="AM63">
        <v>16.588864999999998</v>
      </c>
      <c r="AN63">
        <v>1.0687660000000001</v>
      </c>
      <c r="AO63">
        <v>24.99</v>
      </c>
      <c r="AP63">
        <v>11.529</v>
      </c>
      <c r="AQ63">
        <v>0</v>
      </c>
      <c r="AR63">
        <v>47.472000000000001</v>
      </c>
      <c r="AS63">
        <v>33.467015000000004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3559.3760540000003</v>
      </c>
    </row>
    <row r="64" spans="1:117">
      <c r="A64" t="s">
        <v>106</v>
      </c>
      <c r="B64">
        <v>0</v>
      </c>
      <c r="C64">
        <v>0</v>
      </c>
      <c r="D64">
        <v>41.863957999999997</v>
      </c>
      <c r="E64">
        <v>0</v>
      </c>
      <c r="F64">
        <v>0</v>
      </c>
      <c r="G64">
        <v>70.841031999999998</v>
      </c>
      <c r="H64">
        <v>0</v>
      </c>
      <c r="I64">
        <v>65.216407000000004</v>
      </c>
      <c r="J64">
        <v>23.291574000000001</v>
      </c>
      <c r="K64">
        <v>688.24156400000004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141.429892</v>
      </c>
      <c r="Q64">
        <v>21.619792</v>
      </c>
      <c r="R64">
        <v>21.023088000000001</v>
      </c>
      <c r="S64">
        <v>26.717787000000001</v>
      </c>
      <c r="T64">
        <v>0.81483300000000003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42.66</v>
      </c>
      <c r="AB64">
        <v>41.864567000000001</v>
      </c>
      <c r="AC64">
        <v>30.944661</v>
      </c>
      <c r="AD64">
        <v>38.375382000000002</v>
      </c>
      <c r="AE64">
        <v>51.987209</v>
      </c>
      <c r="AF64">
        <v>6.178134</v>
      </c>
      <c r="AG64">
        <v>41.325657999999997</v>
      </c>
      <c r="AH64">
        <v>160.017672</v>
      </c>
      <c r="AI64">
        <v>18.748740000000002</v>
      </c>
      <c r="AJ64">
        <v>0</v>
      </c>
      <c r="AK64">
        <v>55.603538</v>
      </c>
      <c r="AL64">
        <v>77.853999999999999</v>
      </c>
      <c r="AM64">
        <v>16.588864999999998</v>
      </c>
      <c r="AN64">
        <v>1.0687660000000001</v>
      </c>
      <c r="AO64">
        <v>24.99</v>
      </c>
      <c r="AP64">
        <v>11.529</v>
      </c>
      <c r="AQ64">
        <v>0</v>
      </c>
      <c r="AR64">
        <v>47.472000000000001</v>
      </c>
      <c r="AS64">
        <v>33.467015000000004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3559.3760540000003</v>
      </c>
    </row>
    <row r="65" spans="1:117">
      <c r="A65" t="s">
        <v>107</v>
      </c>
      <c r="B65">
        <v>0</v>
      </c>
      <c r="C65">
        <v>0</v>
      </c>
      <c r="D65">
        <v>41.305771</v>
      </c>
      <c r="E65">
        <v>0</v>
      </c>
      <c r="F65">
        <v>0</v>
      </c>
      <c r="G65">
        <v>70.841031999999998</v>
      </c>
      <c r="H65">
        <v>0</v>
      </c>
      <c r="I65">
        <v>65.216407000000004</v>
      </c>
      <c r="J65">
        <v>23.291574000000001</v>
      </c>
      <c r="K65">
        <v>688.24156400000004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21.619792</v>
      </c>
      <c r="R65">
        <v>21.023088000000001</v>
      </c>
      <c r="S65">
        <v>26.717787000000001</v>
      </c>
      <c r="T65">
        <v>0.81483300000000003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13.1076</v>
      </c>
      <c r="AA65">
        <v>42.66</v>
      </c>
      <c r="AB65">
        <v>41.864567000000001</v>
      </c>
      <c r="AC65">
        <v>30.944661</v>
      </c>
      <c r="AD65">
        <v>38.375382000000002</v>
      </c>
      <c r="AE65">
        <v>51.987209</v>
      </c>
      <c r="AF65">
        <v>6.178134</v>
      </c>
      <c r="AG65">
        <v>41.325657999999997</v>
      </c>
      <c r="AH65">
        <v>160.017672</v>
      </c>
      <c r="AI65">
        <v>6.6959780000000002</v>
      </c>
      <c r="AJ65">
        <v>0</v>
      </c>
      <c r="AK65">
        <v>55.603538</v>
      </c>
      <c r="AL65">
        <v>77.853999999999999</v>
      </c>
      <c r="AM65">
        <v>16.588864999999998</v>
      </c>
      <c r="AN65">
        <v>1.0687660000000001</v>
      </c>
      <c r="AO65">
        <v>25.872</v>
      </c>
      <c r="AP65">
        <v>11.529</v>
      </c>
      <c r="AQ65">
        <v>0</v>
      </c>
      <c r="AR65">
        <v>47.472000000000001</v>
      </c>
      <c r="AS65">
        <v>33.467015000000004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3548.2204690000008</v>
      </c>
    </row>
    <row r="66" spans="1:117">
      <c r="A66" t="s">
        <v>108</v>
      </c>
      <c r="B66">
        <v>0</v>
      </c>
      <c r="C66">
        <v>0</v>
      </c>
      <c r="D66">
        <v>41.305771</v>
      </c>
      <c r="E66">
        <v>0</v>
      </c>
      <c r="F66">
        <v>0</v>
      </c>
      <c r="G66">
        <v>70.841031999999998</v>
      </c>
      <c r="H66">
        <v>0</v>
      </c>
      <c r="I66">
        <v>65.216407000000004</v>
      </c>
      <c r="J66">
        <v>23.291574000000001</v>
      </c>
      <c r="K66">
        <v>688.24156400000004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21.619792</v>
      </c>
      <c r="R66">
        <v>21.023088000000001</v>
      </c>
      <c r="S66">
        <v>26.717787000000001</v>
      </c>
      <c r="T66">
        <v>0.81483300000000003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13.1076</v>
      </c>
      <c r="AA66">
        <v>42.66</v>
      </c>
      <c r="AB66">
        <v>41.864567000000001</v>
      </c>
      <c r="AC66">
        <v>30.944661</v>
      </c>
      <c r="AD66">
        <v>38.375382000000002</v>
      </c>
      <c r="AE66">
        <v>51.987209</v>
      </c>
      <c r="AF66">
        <v>6.178134</v>
      </c>
      <c r="AG66">
        <v>41.438879</v>
      </c>
      <c r="AH66">
        <v>160.017672</v>
      </c>
      <c r="AI66">
        <v>6.6959780000000002</v>
      </c>
      <c r="AJ66">
        <v>0</v>
      </c>
      <c r="AK66">
        <v>55.603538</v>
      </c>
      <c r="AL66">
        <v>77.853999999999999</v>
      </c>
      <c r="AM66">
        <v>16.588864999999998</v>
      </c>
      <c r="AN66">
        <v>1.0687660000000001</v>
      </c>
      <c r="AO66">
        <v>25.872</v>
      </c>
      <c r="AP66">
        <v>11.529</v>
      </c>
      <c r="AQ66">
        <v>0</v>
      </c>
      <c r="AR66">
        <v>47.472000000000001</v>
      </c>
      <c r="AS66">
        <v>33.467015000000004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3548.3336900000004</v>
      </c>
    </row>
    <row r="67" spans="1:117">
      <c r="A67" t="s">
        <v>109</v>
      </c>
      <c r="B67">
        <v>0</v>
      </c>
      <c r="C67">
        <v>0</v>
      </c>
      <c r="D67">
        <v>41.305771</v>
      </c>
      <c r="E67">
        <v>0</v>
      </c>
      <c r="F67">
        <v>0</v>
      </c>
      <c r="G67">
        <v>70.841031999999998</v>
      </c>
      <c r="H67">
        <v>0</v>
      </c>
      <c r="I67">
        <v>68.710144</v>
      </c>
      <c r="J67">
        <v>24.456151999999999</v>
      </c>
      <c r="K67">
        <v>688.24156400000004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134.54951800000001</v>
      </c>
      <c r="Q67">
        <v>21.619792</v>
      </c>
      <c r="R67">
        <v>23.295853999999999</v>
      </c>
      <c r="S67">
        <v>26.717787000000001</v>
      </c>
      <c r="T67">
        <v>0.81483300000000003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13.1076</v>
      </c>
      <c r="AA67">
        <v>42.66</v>
      </c>
      <c r="AB67">
        <v>41.864567000000001</v>
      </c>
      <c r="AC67">
        <v>30.944661</v>
      </c>
      <c r="AD67">
        <v>38.375382000000002</v>
      </c>
      <c r="AE67">
        <v>51.987209</v>
      </c>
      <c r="AF67">
        <v>6.178134</v>
      </c>
      <c r="AG67">
        <v>41.438879</v>
      </c>
      <c r="AH67">
        <v>160.017672</v>
      </c>
      <c r="AI67">
        <v>6.6959780000000002</v>
      </c>
      <c r="AJ67">
        <v>0</v>
      </c>
      <c r="AK67">
        <v>55.603538</v>
      </c>
      <c r="AL67">
        <v>77.853999999999999</v>
      </c>
      <c r="AM67">
        <v>16.588864999999998</v>
      </c>
      <c r="AN67">
        <v>1.0687660000000001</v>
      </c>
      <c r="AO67">
        <v>25.872</v>
      </c>
      <c r="AP67">
        <v>11.7852</v>
      </c>
      <c r="AQ67">
        <v>0</v>
      </c>
      <c r="AR67">
        <v>47.472000000000001</v>
      </c>
      <c r="AS67">
        <v>33.467015000000004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3548.0672329999998</v>
      </c>
    </row>
    <row r="68" spans="1:117">
      <c r="A68" t="s">
        <v>110</v>
      </c>
      <c r="B68">
        <v>0</v>
      </c>
      <c r="C68">
        <v>0</v>
      </c>
      <c r="D68">
        <v>41.305771</v>
      </c>
      <c r="E68">
        <v>0</v>
      </c>
      <c r="F68">
        <v>0</v>
      </c>
      <c r="G68">
        <v>70.841031999999998</v>
      </c>
      <c r="H68">
        <v>0</v>
      </c>
      <c r="I68">
        <v>68.710144</v>
      </c>
      <c r="J68">
        <v>24.456151999999999</v>
      </c>
      <c r="K68">
        <v>688.24156400000004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134.54951800000001</v>
      </c>
      <c r="Q68">
        <v>21.619792</v>
      </c>
      <c r="R68">
        <v>26.136811999999999</v>
      </c>
      <c r="S68">
        <v>26.717787000000001</v>
      </c>
      <c r="T68">
        <v>0.81483300000000003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13.1076</v>
      </c>
      <c r="AA68">
        <v>42.66</v>
      </c>
      <c r="AB68">
        <v>41.864567000000001</v>
      </c>
      <c r="AC68">
        <v>30.944661</v>
      </c>
      <c r="AD68">
        <v>38.375382000000002</v>
      </c>
      <c r="AE68">
        <v>51.987209</v>
      </c>
      <c r="AF68">
        <v>6.178134</v>
      </c>
      <c r="AG68">
        <v>41.438879</v>
      </c>
      <c r="AH68">
        <v>160.017672</v>
      </c>
      <c r="AI68">
        <v>6.6959780000000002</v>
      </c>
      <c r="AJ68">
        <v>0</v>
      </c>
      <c r="AK68">
        <v>55.603538</v>
      </c>
      <c r="AL68">
        <v>77.853999999999999</v>
      </c>
      <c r="AM68">
        <v>16.588864999999998</v>
      </c>
      <c r="AN68">
        <v>1.0687660000000001</v>
      </c>
      <c r="AO68">
        <v>25.872</v>
      </c>
      <c r="AP68">
        <v>11.7852</v>
      </c>
      <c r="AQ68">
        <v>0</v>
      </c>
      <c r="AR68">
        <v>47.472000000000001</v>
      </c>
      <c r="AS68">
        <v>33.467015000000004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3550.9081910000004</v>
      </c>
    </row>
    <row r="69" spans="1:117">
      <c r="A69" t="s">
        <v>111</v>
      </c>
      <c r="B69">
        <v>0</v>
      </c>
      <c r="C69">
        <v>0</v>
      </c>
      <c r="D69">
        <v>41.305771</v>
      </c>
      <c r="E69">
        <v>0</v>
      </c>
      <c r="F69">
        <v>0</v>
      </c>
      <c r="G69">
        <v>70.841031999999998</v>
      </c>
      <c r="H69">
        <v>0</v>
      </c>
      <c r="I69">
        <v>68.710144</v>
      </c>
      <c r="J69">
        <v>24.456151999999999</v>
      </c>
      <c r="K69">
        <v>688.24156400000004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134.54951800000001</v>
      </c>
      <c r="Q69">
        <v>21.619792</v>
      </c>
      <c r="R69">
        <v>28.977768999999999</v>
      </c>
      <c r="S69">
        <v>26.717787000000001</v>
      </c>
      <c r="T69">
        <v>0.81483300000000003</v>
      </c>
      <c r="U69">
        <v>416.25</v>
      </c>
      <c r="V69">
        <v>20.731850000000001</v>
      </c>
      <c r="W69">
        <v>46.399079999999998</v>
      </c>
      <c r="X69">
        <v>147.515625</v>
      </c>
      <c r="Y69">
        <v>0</v>
      </c>
      <c r="Z69">
        <v>13.1076</v>
      </c>
      <c r="AA69">
        <v>42.66</v>
      </c>
      <c r="AB69">
        <v>41.864567000000001</v>
      </c>
      <c r="AC69">
        <v>30.944661</v>
      </c>
      <c r="AD69">
        <v>38.375382000000002</v>
      </c>
      <c r="AE69">
        <v>51.987209</v>
      </c>
      <c r="AF69">
        <v>6.178134</v>
      </c>
      <c r="AG69">
        <v>41.438879</v>
      </c>
      <c r="AH69">
        <v>160.017672</v>
      </c>
      <c r="AI69">
        <v>6.6959780000000002</v>
      </c>
      <c r="AJ69">
        <v>0</v>
      </c>
      <c r="AK69">
        <v>55.603538</v>
      </c>
      <c r="AL69">
        <v>77.853999999999999</v>
      </c>
      <c r="AM69">
        <v>16.588864999999998</v>
      </c>
      <c r="AN69">
        <v>1.0687660000000001</v>
      </c>
      <c r="AO69">
        <v>25.872</v>
      </c>
      <c r="AP69">
        <v>11.7852</v>
      </c>
      <c r="AQ69">
        <v>0</v>
      </c>
      <c r="AR69">
        <v>47.472000000000001</v>
      </c>
      <c r="AS69">
        <v>33.467015000000004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3551.2291480000004</v>
      </c>
    </row>
    <row r="70" spans="1:117">
      <c r="A70" t="s">
        <v>112</v>
      </c>
      <c r="B70">
        <v>0</v>
      </c>
      <c r="C70">
        <v>0</v>
      </c>
      <c r="D70">
        <v>41.305771</v>
      </c>
      <c r="E70">
        <v>0</v>
      </c>
      <c r="F70">
        <v>0</v>
      </c>
      <c r="G70">
        <v>70.841031999999998</v>
      </c>
      <c r="H70">
        <v>0</v>
      </c>
      <c r="I70">
        <v>68.710144</v>
      </c>
      <c r="J70">
        <v>24.456151999999999</v>
      </c>
      <c r="K70">
        <v>688.24156400000004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134.54951800000001</v>
      </c>
      <c r="Q70">
        <v>21.619792</v>
      </c>
      <c r="R70">
        <v>31.818726999999999</v>
      </c>
      <c r="S70">
        <v>26.717787000000001</v>
      </c>
      <c r="T70">
        <v>0.81483300000000003</v>
      </c>
      <c r="U70">
        <v>416.25</v>
      </c>
      <c r="V70">
        <v>20.731850000000001</v>
      </c>
      <c r="W70">
        <v>46.399079999999998</v>
      </c>
      <c r="X70">
        <v>147.515625</v>
      </c>
      <c r="Y70">
        <v>0</v>
      </c>
      <c r="Z70">
        <v>13.1076</v>
      </c>
      <c r="AA70">
        <v>42.66</v>
      </c>
      <c r="AB70">
        <v>41.864567000000001</v>
      </c>
      <c r="AC70">
        <v>30.944661</v>
      </c>
      <c r="AD70">
        <v>38.375382000000002</v>
      </c>
      <c r="AE70">
        <v>51.987209</v>
      </c>
      <c r="AF70">
        <v>6.178134</v>
      </c>
      <c r="AG70">
        <v>41.438879</v>
      </c>
      <c r="AH70">
        <v>160.017672</v>
      </c>
      <c r="AI70">
        <v>6.6959780000000002</v>
      </c>
      <c r="AJ70">
        <v>0</v>
      </c>
      <c r="AK70">
        <v>55.603538</v>
      </c>
      <c r="AL70">
        <v>77.853999999999999</v>
      </c>
      <c r="AM70">
        <v>16.588864999999998</v>
      </c>
      <c r="AN70">
        <v>1.0687660000000001</v>
      </c>
      <c r="AO70">
        <v>25.872</v>
      </c>
      <c r="AP70">
        <v>11.7852</v>
      </c>
      <c r="AQ70">
        <v>0</v>
      </c>
      <c r="AR70">
        <v>47.472000000000001</v>
      </c>
      <c r="AS70">
        <v>33.467015000000004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3554.0701060000001</v>
      </c>
    </row>
    <row r="71" spans="1:117">
      <c r="A71" t="s">
        <v>113</v>
      </c>
      <c r="B71">
        <v>0</v>
      </c>
      <c r="C71">
        <v>0</v>
      </c>
      <c r="D71">
        <v>41.305771</v>
      </c>
      <c r="E71">
        <v>0</v>
      </c>
      <c r="F71">
        <v>0</v>
      </c>
      <c r="G71">
        <v>70.841031999999998</v>
      </c>
      <c r="H71">
        <v>0</v>
      </c>
      <c r="I71">
        <v>68.710144</v>
      </c>
      <c r="J71">
        <v>24.456151999999999</v>
      </c>
      <c r="K71">
        <v>688.24156400000004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134.54951800000001</v>
      </c>
      <c r="Q71">
        <v>21.619792</v>
      </c>
      <c r="R71">
        <v>34.091493</v>
      </c>
      <c r="S71">
        <v>26.717787000000001</v>
      </c>
      <c r="T71">
        <v>0.81483300000000003</v>
      </c>
      <c r="U71">
        <v>416.25</v>
      </c>
      <c r="V71">
        <v>20.731850000000001</v>
      </c>
      <c r="W71">
        <v>46.399079999999998</v>
      </c>
      <c r="X71">
        <v>147.515625</v>
      </c>
      <c r="Y71">
        <v>0</v>
      </c>
      <c r="Z71">
        <v>13.1076</v>
      </c>
      <c r="AA71">
        <v>42.66</v>
      </c>
      <c r="AB71">
        <v>41.864567000000001</v>
      </c>
      <c r="AC71">
        <v>30.944661</v>
      </c>
      <c r="AD71">
        <v>38.375382000000002</v>
      </c>
      <c r="AE71">
        <v>51.987209</v>
      </c>
      <c r="AF71">
        <v>8.2375129999999999</v>
      </c>
      <c r="AG71">
        <v>41.438879</v>
      </c>
      <c r="AH71">
        <v>160.017672</v>
      </c>
      <c r="AI71">
        <v>6.6959780000000002</v>
      </c>
      <c r="AJ71">
        <v>0</v>
      </c>
      <c r="AK71">
        <v>55.603538</v>
      </c>
      <c r="AL71">
        <v>77.853999999999999</v>
      </c>
      <c r="AM71">
        <v>16.588864999999998</v>
      </c>
      <c r="AN71">
        <v>1.0687660000000001</v>
      </c>
      <c r="AO71">
        <v>25.872</v>
      </c>
      <c r="AP71">
        <v>11.7852</v>
      </c>
      <c r="AQ71">
        <v>0</v>
      </c>
      <c r="AR71">
        <v>51.887999999999998</v>
      </c>
      <c r="AS71">
        <v>33.467015000000004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3562.8182509999997</v>
      </c>
    </row>
    <row r="72" spans="1:117">
      <c r="A72" t="s">
        <v>114</v>
      </c>
      <c r="B72">
        <v>0</v>
      </c>
      <c r="C72">
        <v>0</v>
      </c>
      <c r="D72">
        <v>41.305771</v>
      </c>
      <c r="E72">
        <v>0</v>
      </c>
      <c r="F72">
        <v>0</v>
      </c>
      <c r="G72">
        <v>70.841031999999998</v>
      </c>
      <c r="H72">
        <v>0</v>
      </c>
      <c r="I72">
        <v>68.710144</v>
      </c>
      <c r="J72">
        <v>24.456151999999999</v>
      </c>
      <c r="K72">
        <v>688.24156400000004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134.54951800000001</v>
      </c>
      <c r="Q72">
        <v>21.619792</v>
      </c>
      <c r="R72">
        <v>37.500641999999999</v>
      </c>
      <c r="S72">
        <v>26.717787000000001</v>
      </c>
      <c r="T72">
        <v>0.81483300000000003</v>
      </c>
      <c r="U72">
        <v>416.25</v>
      </c>
      <c r="V72">
        <v>20.731850000000001</v>
      </c>
      <c r="W72">
        <v>46.399079999999998</v>
      </c>
      <c r="X72">
        <v>147.515625</v>
      </c>
      <c r="Y72">
        <v>0</v>
      </c>
      <c r="Z72">
        <v>13.1076</v>
      </c>
      <c r="AA72">
        <v>42.66</v>
      </c>
      <c r="AB72">
        <v>41.864567000000001</v>
      </c>
      <c r="AC72">
        <v>30.944661</v>
      </c>
      <c r="AD72">
        <v>38.375382000000002</v>
      </c>
      <c r="AE72">
        <v>51.987209</v>
      </c>
      <c r="AF72">
        <v>8.2375129999999999</v>
      </c>
      <c r="AG72">
        <v>41.438879</v>
      </c>
      <c r="AH72">
        <v>160.017672</v>
      </c>
      <c r="AI72">
        <v>6.6959780000000002</v>
      </c>
      <c r="AJ72">
        <v>0</v>
      </c>
      <c r="AK72">
        <v>55.603538</v>
      </c>
      <c r="AL72">
        <v>77.853999999999999</v>
      </c>
      <c r="AM72">
        <v>16.588864999999998</v>
      </c>
      <c r="AN72">
        <v>1.0687660000000001</v>
      </c>
      <c r="AO72">
        <v>25.872</v>
      </c>
      <c r="AP72">
        <v>11.7852</v>
      </c>
      <c r="AQ72">
        <v>0</v>
      </c>
      <c r="AR72">
        <v>51.887999999999998</v>
      </c>
      <c r="AS72">
        <v>33.467015000000004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3566.2273999999998</v>
      </c>
    </row>
    <row r="73" spans="1:117">
      <c r="A73" t="s">
        <v>115</v>
      </c>
      <c r="B73">
        <v>0</v>
      </c>
      <c r="C73">
        <v>0</v>
      </c>
      <c r="D73">
        <v>41.305771</v>
      </c>
      <c r="E73">
        <v>0</v>
      </c>
      <c r="F73">
        <v>0</v>
      </c>
      <c r="G73">
        <v>70.841031999999998</v>
      </c>
      <c r="H73">
        <v>0</v>
      </c>
      <c r="I73">
        <v>68.710144</v>
      </c>
      <c r="J73">
        <v>24.456151999999999</v>
      </c>
      <c r="K73">
        <v>688.24156400000004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134.54951800000001</v>
      </c>
      <c r="Q73">
        <v>21.619792</v>
      </c>
      <c r="R73">
        <v>40.909792000000003</v>
      </c>
      <c r="S73">
        <v>26.717787000000001</v>
      </c>
      <c r="T73">
        <v>0.81483300000000003</v>
      </c>
      <c r="U73">
        <v>416.25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42.66</v>
      </c>
      <c r="AB73">
        <v>41.864567000000001</v>
      </c>
      <c r="AC73">
        <v>30.944661</v>
      </c>
      <c r="AD73">
        <v>38.375382000000002</v>
      </c>
      <c r="AE73">
        <v>51.987209</v>
      </c>
      <c r="AF73">
        <v>8.2375129999999999</v>
      </c>
      <c r="AG73">
        <v>41.438879</v>
      </c>
      <c r="AH73">
        <v>160.017672</v>
      </c>
      <c r="AI73">
        <v>6.6959780000000002</v>
      </c>
      <c r="AJ73">
        <v>0</v>
      </c>
      <c r="AK73">
        <v>55.603538</v>
      </c>
      <c r="AL73">
        <v>77.853999999999999</v>
      </c>
      <c r="AM73">
        <v>16.588864999999998</v>
      </c>
      <c r="AN73">
        <v>1.0687660000000001</v>
      </c>
      <c r="AO73">
        <v>26.46</v>
      </c>
      <c r="AP73">
        <v>11.7852</v>
      </c>
      <c r="AQ73">
        <v>0</v>
      </c>
      <c r="AR73">
        <v>47.472000000000001</v>
      </c>
      <c r="AS73">
        <v>33.467015000000004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3565.8085500000002</v>
      </c>
    </row>
    <row r="74" spans="1:117">
      <c r="A74" t="s">
        <v>116</v>
      </c>
      <c r="B74">
        <v>0</v>
      </c>
      <c r="C74">
        <v>0</v>
      </c>
      <c r="D74">
        <v>41.305771</v>
      </c>
      <c r="E74">
        <v>0</v>
      </c>
      <c r="F74">
        <v>0</v>
      </c>
      <c r="G74">
        <v>70.841031999999998</v>
      </c>
      <c r="H74">
        <v>0</v>
      </c>
      <c r="I74">
        <v>68.710144</v>
      </c>
      <c r="J74">
        <v>24.456151999999999</v>
      </c>
      <c r="K74">
        <v>688.24156400000004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134.54951800000001</v>
      </c>
      <c r="Q74">
        <v>21.619792</v>
      </c>
      <c r="R74">
        <v>43.050736999999998</v>
      </c>
      <c r="S74">
        <v>26.717787000000001</v>
      </c>
      <c r="T74">
        <v>0.81483300000000003</v>
      </c>
      <c r="U74">
        <v>416.25</v>
      </c>
      <c r="V74">
        <v>20.731850000000001</v>
      </c>
      <c r="W74">
        <v>46.399079999999998</v>
      </c>
      <c r="X74">
        <v>147.515625</v>
      </c>
      <c r="Y74">
        <v>0</v>
      </c>
      <c r="Z74">
        <v>13.1076</v>
      </c>
      <c r="AA74">
        <v>42.66</v>
      </c>
      <c r="AB74">
        <v>41.864567000000001</v>
      </c>
      <c r="AC74">
        <v>30.944661</v>
      </c>
      <c r="AD74">
        <v>38.375382000000002</v>
      </c>
      <c r="AE74">
        <v>51.987209</v>
      </c>
      <c r="AF74">
        <v>8.2375129999999999</v>
      </c>
      <c r="AG74">
        <v>41.438879</v>
      </c>
      <c r="AH74">
        <v>160.017672</v>
      </c>
      <c r="AI74">
        <v>20.087935999999999</v>
      </c>
      <c r="AJ74">
        <v>0</v>
      </c>
      <c r="AK74">
        <v>55.603538</v>
      </c>
      <c r="AL74">
        <v>77.853999999999999</v>
      </c>
      <c r="AM74">
        <v>16.588864999999998</v>
      </c>
      <c r="AN74">
        <v>1.0687660000000001</v>
      </c>
      <c r="AO74">
        <v>26.46</v>
      </c>
      <c r="AP74">
        <v>11.7852</v>
      </c>
      <c r="AQ74">
        <v>0</v>
      </c>
      <c r="AR74">
        <v>47.472000000000001</v>
      </c>
      <c r="AS74">
        <v>33.467015000000004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3581.341453</v>
      </c>
    </row>
    <row r="75" spans="1:117">
      <c r="A75" t="s">
        <v>117</v>
      </c>
      <c r="B75">
        <v>0</v>
      </c>
      <c r="C75">
        <v>0</v>
      </c>
      <c r="D75">
        <v>41.305771</v>
      </c>
      <c r="E75">
        <v>0</v>
      </c>
      <c r="F75">
        <v>0</v>
      </c>
      <c r="G75">
        <v>70.841031999999998</v>
      </c>
      <c r="H75">
        <v>0</v>
      </c>
      <c r="I75">
        <v>68.710144</v>
      </c>
      <c r="J75">
        <v>24.456151999999999</v>
      </c>
      <c r="K75">
        <v>688.24156400000004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134.54951800000001</v>
      </c>
      <c r="Q75">
        <v>21.619792</v>
      </c>
      <c r="R75">
        <v>43.050736999999998</v>
      </c>
      <c r="S75">
        <v>26.717787000000001</v>
      </c>
      <c r="T75">
        <v>0.81483300000000003</v>
      </c>
      <c r="U75">
        <v>416.25</v>
      </c>
      <c r="V75">
        <v>20.731850000000001</v>
      </c>
      <c r="W75">
        <v>42.49</v>
      </c>
      <c r="X75">
        <v>147.515625</v>
      </c>
      <c r="Y75">
        <v>0</v>
      </c>
      <c r="Z75">
        <v>6.5537999999999998</v>
      </c>
      <c r="AA75">
        <v>42.66</v>
      </c>
      <c r="AB75">
        <v>41.864567000000001</v>
      </c>
      <c r="AC75">
        <v>30.944661</v>
      </c>
      <c r="AD75">
        <v>38.375382000000002</v>
      </c>
      <c r="AE75">
        <v>51.987209</v>
      </c>
      <c r="AF75">
        <v>8.2375129999999999</v>
      </c>
      <c r="AG75">
        <v>41.438879</v>
      </c>
      <c r="AH75">
        <v>160.017672</v>
      </c>
      <c r="AI75">
        <v>20.087935999999999</v>
      </c>
      <c r="AJ75">
        <v>0</v>
      </c>
      <c r="AK75">
        <v>55.603538</v>
      </c>
      <c r="AL75">
        <v>77.853999999999999</v>
      </c>
      <c r="AM75">
        <v>16.588864999999998</v>
      </c>
      <c r="AN75">
        <v>1.0489729999999999</v>
      </c>
      <c r="AO75">
        <v>26.46</v>
      </c>
      <c r="AP75">
        <v>11.7852</v>
      </c>
      <c r="AQ75">
        <v>9.4316479999999991</v>
      </c>
      <c r="AR75">
        <v>47.472000000000001</v>
      </c>
      <c r="AS75">
        <v>33.467015000000004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3580.2904280000002</v>
      </c>
    </row>
    <row r="76" spans="1:117">
      <c r="A76" t="s">
        <v>118</v>
      </c>
      <c r="B76">
        <v>0</v>
      </c>
      <c r="C76">
        <v>0</v>
      </c>
      <c r="D76">
        <v>41.305771</v>
      </c>
      <c r="E76">
        <v>0</v>
      </c>
      <c r="F76">
        <v>0</v>
      </c>
      <c r="G76">
        <v>70.841031999999998</v>
      </c>
      <c r="H76">
        <v>0</v>
      </c>
      <c r="I76">
        <v>68.710144</v>
      </c>
      <c r="J76">
        <v>24.456151999999999</v>
      </c>
      <c r="K76">
        <v>688.24156400000004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134.54951800000001</v>
      </c>
      <c r="Q76">
        <v>21.619792</v>
      </c>
      <c r="R76">
        <v>43.050736999999998</v>
      </c>
      <c r="S76">
        <v>26.717787000000001</v>
      </c>
      <c r="T76">
        <v>0.81483300000000003</v>
      </c>
      <c r="U76">
        <v>416.25</v>
      </c>
      <c r="V76">
        <v>20.731850000000001</v>
      </c>
      <c r="W76">
        <v>42.49</v>
      </c>
      <c r="X76">
        <v>147.515625</v>
      </c>
      <c r="Y76">
        <v>0</v>
      </c>
      <c r="Z76">
        <v>6.5537999999999998</v>
      </c>
      <c r="AA76">
        <v>42.66</v>
      </c>
      <c r="AB76">
        <v>41.864567000000001</v>
      </c>
      <c r="AC76">
        <v>30.944661</v>
      </c>
      <c r="AD76">
        <v>38.375382000000002</v>
      </c>
      <c r="AE76">
        <v>51.987209</v>
      </c>
      <c r="AF76">
        <v>8.2375129999999999</v>
      </c>
      <c r="AG76">
        <v>41.438879</v>
      </c>
      <c r="AH76">
        <v>160.017672</v>
      </c>
      <c r="AI76">
        <v>20.087935999999999</v>
      </c>
      <c r="AJ76">
        <v>0</v>
      </c>
      <c r="AK76">
        <v>55.603538</v>
      </c>
      <c r="AL76">
        <v>77.853999999999999</v>
      </c>
      <c r="AM76">
        <v>16.588864999999998</v>
      </c>
      <c r="AN76">
        <v>1.0489729999999999</v>
      </c>
      <c r="AO76">
        <v>26.46</v>
      </c>
      <c r="AP76">
        <v>11.7852</v>
      </c>
      <c r="AQ76">
        <v>19.200139</v>
      </c>
      <c r="AR76">
        <v>51.887999999999998</v>
      </c>
      <c r="AS76">
        <v>33.467015000000004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3594.4749189999998</v>
      </c>
    </row>
    <row r="77" spans="1:117">
      <c r="A77" t="s">
        <v>119</v>
      </c>
      <c r="B77">
        <v>0</v>
      </c>
      <c r="C77">
        <v>0</v>
      </c>
      <c r="D77">
        <v>41.305771</v>
      </c>
      <c r="E77">
        <v>0</v>
      </c>
      <c r="F77">
        <v>0</v>
      </c>
      <c r="G77">
        <v>70.841031999999998</v>
      </c>
      <c r="H77">
        <v>0</v>
      </c>
      <c r="I77">
        <v>68.710144</v>
      </c>
      <c r="J77">
        <v>24.456151999999999</v>
      </c>
      <c r="K77">
        <v>688.24156400000004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133.02054699999999</v>
      </c>
      <c r="Q77">
        <v>21.619792</v>
      </c>
      <c r="R77">
        <v>43.050736999999998</v>
      </c>
      <c r="S77">
        <v>26.717787000000001</v>
      </c>
      <c r="T77">
        <v>0.81483300000000003</v>
      </c>
      <c r="U77">
        <v>416.25</v>
      </c>
      <c r="V77">
        <v>20.731850000000001</v>
      </c>
      <c r="W77">
        <v>42.49</v>
      </c>
      <c r="X77">
        <v>147.515625</v>
      </c>
      <c r="Y77">
        <v>0</v>
      </c>
      <c r="Z77">
        <v>6.5537999999999998</v>
      </c>
      <c r="AA77">
        <v>42.66</v>
      </c>
      <c r="AB77">
        <v>41.864567000000001</v>
      </c>
      <c r="AC77">
        <v>30.944661</v>
      </c>
      <c r="AD77">
        <v>38.375382000000002</v>
      </c>
      <c r="AE77">
        <v>51.987209</v>
      </c>
      <c r="AF77">
        <v>8.2375129999999999</v>
      </c>
      <c r="AG77">
        <v>41.438879</v>
      </c>
      <c r="AH77">
        <v>160.017672</v>
      </c>
      <c r="AI77">
        <v>6.6959780000000002</v>
      </c>
      <c r="AJ77">
        <v>0</v>
      </c>
      <c r="AK77">
        <v>55.603538</v>
      </c>
      <c r="AL77">
        <v>77.272999999999996</v>
      </c>
      <c r="AM77">
        <v>16.588864999999998</v>
      </c>
      <c r="AN77">
        <v>1.0489729999999999</v>
      </c>
      <c r="AO77">
        <v>26.46</v>
      </c>
      <c r="AP77">
        <v>5.1239999999999997</v>
      </c>
      <c r="AQ77">
        <v>28.968631999999999</v>
      </c>
      <c r="AR77">
        <v>51.887999999999998</v>
      </c>
      <c r="AS77">
        <v>33.467015000000004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3582.0802830000002</v>
      </c>
    </row>
    <row r="78" spans="1:117">
      <c r="A78" t="s">
        <v>120</v>
      </c>
      <c r="B78">
        <v>0</v>
      </c>
      <c r="C78">
        <v>0</v>
      </c>
      <c r="D78">
        <v>41.305771</v>
      </c>
      <c r="E78">
        <v>0</v>
      </c>
      <c r="F78">
        <v>0</v>
      </c>
      <c r="G78">
        <v>70.841031999999998</v>
      </c>
      <c r="H78">
        <v>0</v>
      </c>
      <c r="I78">
        <v>68.710144</v>
      </c>
      <c r="J78">
        <v>24.456151999999999</v>
      </c>
      <c r="K78">
        <v>688.24156400000004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133.02054699999999</v>
      </c>
      <c r="Q78">
        <v>21.619792</v>
      </c>
      <c r="R78">
        <v>43.050736999999998</v>
      </c>
      <c r="S78">
        <v>26.717787000000001</v>
      </c>
      <c r="T78">
        <v>0.81483300000000003</v>
      </c>
      <c r="U78">
        <v>416.25</v>
      </c>
      <c r="V78">
        <v>20.731850000000001</v>
      </c>
      <c r="W78">
        <v>42.49</v>
      </c>
      <c r="X78">
        <v>147.515625</v>
      </c>
      <c r="Y78">
        <v>0</v>
      </c>
      <c r="Z78">
        <v>6.5537999999999998</v>
      </c>
      <c r="AA78">
        <v>42.66</v>
      </c>
      <c r="AB78">
        <v>41.864567000000001</v>
      </c>
      <c r="AC78">
        <v>30.944661</v>
      </c>
      <c r="AD78">
        <v>38.375382000000002</v>
      </c>
      <c r="AE78">
        <v>51.987209</v>
      </c>
      <c r="AF78">
        <v>8.2375129999999999</v>
      </c>
      <c r="AG78">
        <v>41.438879</v>
      </c>
      <c r="AH78">
        <v>160.017672</v>
      </c>
      <c r="AI78">
        <v>10.713564999999999</v>
      </c>
      <c r="AJ78">
        <v>0</v>
      </c>
      <c r="AK78">
        <v>55.603538</v>
      </c>
      <c r="AL78">
        <v>77.272999999999996</v>
      </c>
      <c r="AM78">
        <v>16.588864999999998</v>
      </c>
      <c r="AN78">
        <v>1.0489729999999999</v>
      </c>
      <c r="AO78">
        <v>26.46</v>
      </c>
      <c r="AP78">
        <v>5.1239999999999997</v>
      </c>
      <c r="AQ78">
        <v>38.535017000000003</v>
      </c>
      <c r="AR78">
        <v>47.472000000000001</v>
      </c>
      <c r="AS78">
        <v>33.467015000000004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3591.2482550000004</v>
      </c>
    </row>
    <row r="79" spans="1:117">
      <c r="A79" t="s">
        <v>121</v>
      </c>
      <c r="B79">
        <v>0</v>
      </c>
      <c r="C79">
        <v>0</v>
      </c>
      <c r="D79">
        <v>41.305771</v>
      </c>
      <c r="E79">
        <v>0</v>
      </c>
      <c r="F79">
        <v>0</v>
      </c>
      <c r="G79">
        <v>70.841031999999998</v>
      </c>
      <c r="H79">
        <v>0</v>
      </c>
      <c r="I79">
        <v>68.710144</v>
      </c>
      <c r="J79">
        <v>24.456151999999999</v>
      </c>
      <c r="K79">
        <v>688.24156400000004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133.02054699999999</v>
      </c>
      <c r="Q79">
        <v>21.619792</v>
      </c>
      <c r="R79">
        <v>43.050736999999998</v>
      </c>
      <c r="S79">
        <v>26.717787000000001</v>
      </c>
      <c r="T79">
        <v>0.81483300000000003</v>
      </c>
      <c r="U79">
        <v>416.25</v>
      </c>
      <c r="V79">
        <v>20.731850000000001</v>
      </c>
      <c r="W79">
        <v>42.49</v>
      </c>
      <c r="X79">
        <v>147.515625</v>
      </c>
      <c r="Y79">
        <v>0</v>
      </c>
      <c r="Z79">
        <v>19.6614</v>
      </c>
      <c r="AA79">
        <v>42.66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8.7523569999999999</v>
      </c>
      <c r="AG79">
        <v>41.438879</v>
      </c>
      <c r="AH79">
        <v>161.85069200000001</v>
      </c>
      <c r="AI79">
        <v>68.802518000000006</v>
      </c>
      <c r="AJ79">
        <v>0</v>
      </c>
      <c r="AK79">
        <v>55.603538</v>
      </c>
      <c r="AL79">
        <v>77.272999999999996</v>
      </c>
      <c r="AM79">
        <v>16.588864999999998</v>
      </c>
      <c r="AN79">
        <v>1.0489729999999999</v>
      </c>
      <c r="AO79">
        <v>26.46</v>
      </c>
      <c r="AP79">
        <v>6.4050000000000002</v>
      </c>
      <c r="AQ79">
        <v>38.535017000000003</v>
      </c>
      <c r="AR79">
        <v>47.472000000000001</v>
      </c>
      <c r="AS79">
        <v>33.467015000000004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3667.3786510000004</v>
      </c>
    </row>
    <row r="80" spans="1:117">
      <c r="A80" t="s">
        <v>122</v>
      </c>
      <c r="B80">
        <v>0</v>
      </c>
      <c r="C80">
        <v>0</v>
      </c>
      <c r="D80">
        <v>41.305771</v>
      </c>
      <c r="E80">
        <v>0</v>
      </c>
      <c r="F80">
        <v>0</v>
      </c>
      <c r="G80">
        <v>70.841031999999998</v>
      </c>
      <c r="H80">
        <v>0</v>
      </c>
      <c r="I80">
        <v>68.710144</v>
      </c>
      <c r="J80">
        <v>24.456151999999999</v>
      </c>
      <c r="K80">
        <v>688.24156400000004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133.02054699999999</v>
      </c>
      <c r="Q80">
        <v>21.619792</v>
      </c>
      <c r="R80">
        <v>43.050736999999998</v>
      </c>
      <c r="S80">
        <v>26.717787000000001</v>
      </c>
      <c r="T80">
        <v>0.81483300000000003</v>
      </c>
      <c r="U80">
        <v>416.25</v>
      </c>
      <c r="V80">
        <v>20.731850000000001</v>
      </c>
      <c r="W80">
        <v>42.49</v>
      </c>
      <c r="X80">
        <v>147.515625</v>
      </c>
      <c r="Y80">
        <v>0</v>
      </c>
      <c r="Z80">
        <v>19.6614</v>
      </c>
      <c r="AA80">
        <v>42.66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8.7523569999999999</v>
      </c>
      <c r="AG80">
        <v>41.438879</v>
      </c>
      <c r="AH80">
        <v>161.85069200000001</v>
      </c>
      <c r="AI80">
        <v>68.802518000000006</v>
      </c>
      <c r="AJ80">
        <v>0</v>
      </c>
      <c r="AK80">
        <v>55.603538</v>
      </c>
      <c r="AL80">
        <v>77.272999999999996</v>
      </c>
      <c r="AM80">
        <v>16.588864999999998</v>
      </c>
      <c r="AN80">
        <v>1.0489729999999999</v>
      </c>
      <c r="AO80">
        <v>26.46</v>
      </c>
      <c r="AP80">
        <v>11.7852</v>
      </c>
      <c r="AQ80">
        <v>38.535017000000003</v>
      </c>
      <c r="AR80">
        <v>47.472000000000001</v>
      </c>
      <c r="AS80">
        <v>33.467015000000004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3672.758851</v>
      </c>
    </row>
    <row r="81" spans="1:117">
      <c r="A81" t="s">
        <v>123</v>
      </c>
      <c r="B81">
        <v>0</v>
      </c>
      <c r="C81">
        <v>0</v>
      </c>
      <c r="D81">
        <v>42.422144000000003</v>
      </c>
      <c r="E81">
        <v>0</v>
      </c>
      <c r="F81">
        <v>0</v>
      </c>
      <c r="G81">
        <v>70.841031999999998</v>
      </c>
      <c r="H81">
        <v>0</v>
      </c>
      <c r="I81">
        <v>76.862194000000002</v>
      </c>
      <c r="J81">
        <v>13.974944000000001</v>
      </c>
      <c r="K81">
        <v>688.24156400000004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133.785032</v>
      </c>
      <c r="Q81">
        <v>21.619792</v>
      </c>
      <c r="R81">
        <v>43.050736999999998</v>
      </c>
      <c r="S81">
        <v>26.717787000000001</v>
      </c>
      <c r="T81">
        <v>0.81483300000000003</v>
      </c>
      <c r="U81">
        <v>416.25</v>
      </c>
      <c r="V81">
        <v>20.731850000000001</v>
      </c>
      <c r="W81">
        <v>42.49</v>
      </c>
      <c r="X81">
        <v>147.515625</v>
      </c>
      <c r="Y81">
        <v>0</v>
      </c>
      <c r="Z81">
        <v>19.6614</v>
      </c>
      <c r="AA81">
        <v>42.66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8.7523569999999999</v>
      </c>
      <c r="AG81">
        <v>41.438879</v>
      </c>
      <c r="AH81">
        <v>161.85069200000001</v>
      </c>
      <c r="AI81">
        <v>68.802518000000006</v>
      </c>
      <c r="AJ81">
        <v>0</v>
      </c>
      <c r="AK81">
        <v>55.603538</v>
      </c>
      <c r="AL81">
        <v>77.272999999999996</v>
      </c>
      <c r="AM81">
        <v>16.588864999999998</v>
      </c>
      <c r="AN81">
        <v>1.0489729999999999</v>
      </c>
      <c r="AO81">
        <v>26.46</v>
      </c>
      <c r="AP81">
        <v>11.7852</v>
      </c>
      <c r="AQ81">
        <v>38.535017000000003</v>
      </c>
      <c r="AR81">
        <v>47.472000000000001</v>
      </c>
      <c r="AS81">
        <v>33.467015000000004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3672.310551</v>
      </c>
    </row>
    <row r="82" spans="1:117">
      <c r="A82" t="s">
        <v>124</v>
      </c>
      <c r="B82">
        <v>0</v>
      </c>
      <c r="C82">
        <v>0</v>
      </c>
      <c r="D82">
        <v>42.422144000000003</v>
      </c>
      <c r="E82">
        <v>0</v>
      </c>
      <c r="F82">
        <v>0</v>
      </c>
      <c r="G82">
        <v>70.841031999999998</v>
      </c>
      <c r="H82">
        <v>0</v>
      </c>
      <c r="I82">
        <v>62.887250000000002</v>
      </c>
      <c r="J82">
        <v>27.949888999999999</v>
      </c>
      <c r="K82">
        <v>688.24156400000004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133.785032</v>
      </c>
      <c r="Q82">
        <v>21.619792</v>
      </c>
      <c r="R82">
        <v>43.050736999999998</v>
      </c>
      <c r="S82">
        <v>26.717787000000001</v>
      </c>
      <c r="T82">
        <v>0.81483300000000003</v>
      </c>
      <c r="U82">
        <v>416.25</v>
      </c>
      <c r="V82">
        <v>20.731850000000001</v>
      </c>
      <c r="W82">
        <v>42.49</v>
      </c>
      <c r="X82">
        <v>147.515625</v>
      </c>
      <c r="Y82">
        <v>0</v>
      </c>
      <c r="Z82">
        <v>19.6614</v>
      </c>
      <c r="AA82">
        <v>42.66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8.7523569999999999</v>
      </c>
      <c r="AG82">
        <v>41.438879</v>
      </c>
      <c r="AH82">
        <v>161.85069200000001</v>
      </c>
      <c r="AI82">
        <v>68.802518000000006</v>
      </c>
      <c r="AJ82">
        <v>0</v>
      </c>
      <c r="AK82">
        <v>55.603538</v>
      </c>
      <c r="AL82">
        <v>77.272999999999996</v>
      </c>
      <c r="AM82">
        <v>16.588864999999998</v>
      </c>
      <c r="AN82">
        <v>1.0489729999999999</v>
      </c>
      <c r="AO82">
        <v>26.46</v>
      </c>
      <c r="AP82">
        <v>11.7852</v>
      </c>
      <c r="AQ82">
        <v>38.535017000000003</v>
      </c>
      <c r="AR82">
        <v>47.472000000000001</v>
      </c>
      <c r="AS82">
        <v>33.467015000000004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3672.3105519999999</v>
      </c>
    </row>
    <row r="83" spans="1:117">
      <c r="A83" t="s">
        <v>125</v>
      </c>
      <c r="B83">
        <v>0</v>
      </c>
      <c r="C83">
        <v>0</v>
      </c>
      <c r="D83">
        <v>42.422142999999998</v>
      </c>
      <c r="E83">
        <v>0</v>
      </c>
      <c r="F83">
        <v>0</v>
      </c>
      <c r="G83">
        <v>70.841031999999998</v>
      </c>
      <c r="H83">
        <v>0</v>
      </c>
      <c r="I83">
        <v>62.887250000000002</v>
      </c>
      <c r="J83">
        <v>27.949888999999999</v>
      </c>
      <c r="K83">
        <v>688.24156400000004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133.785032</v>
      </c>
      <c r="Q83">
        <v>21.619792</v>
      </c>
      <c r="R83">
        <v>43.050736999999998</v>
      </c>
      <c r="S83">
        <v>26.717787000000001</v>
      </c>
      <c r="T83">
        <v>0.81483300000000003</v>
      </c>
      <c r="U83">
        <v>416.25</v>
      </c>
      <c r="V83">
        <v>20.731850000000001</v>
      </c>
      <c r="W83">
        <v>42.49</v>
      </c>
      <c r="X83">
        <v>147.515625</v>
      </c>
      <c r="Y83">
        <v>0</v>
      </c>
      <c r="Z83">
        <v>19.6614</v>
      </c>
      <c r="AA83">
        <v>42.66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8.7523569999999999</v>
      </c>
      <c r="AG83">
        <v>41.438879</v>
      </c>
      <c r="AH83">
        <v>161.85069200000001</v>
      </c>
      <c r="AI83">
        <v>68.802518000000006</v>
      </c>
      <c r="AJ83">
        <v>0</v>
      </c>
      <c r="AK83">
        <v>55.603538</v>
      </c>
      <c r="AL83">
        <v>77.272999999999996</v>
      </c>
      <c r="AM83">
        <v>16.588864999999998</v>
      </c>
      <c r="AN83">
        <v>1.0489729999999999</v>
      </c>
      <c r="AO83">
        <v>26.46</v>
      </c>
      <c r="AP83">
        <v>11.7852</v>
      </c>
      <c r="AQ83">
        <v>38.535017000000003</v>
      </c>
      <c r="AR83">
        <v>47.472000000000001</v>
      </c>
      <c r="AS83">
        <v>33.467015000000004</v>
      </c>
      <c r="AT83">
        <v>15.385999999999999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3674.5085509999999</v>
      </c>
    </row>
    <row r="84" spans="1:117">
      <c r="A84" t="s">
        <v>126</v>
      </c>
      <c r="B84">
        <v>0</v>
      </c>
      <c r="C84">
        <v>0</v>
      </c>
      <c r="D84">
        <v>42.422144000000003</v>
      </c>
      <c r="E84">
        <v>0</v>
      </c>
      <c r="F84">
        <v>0</v>
      </c>
      <c r="G84">
        <v>70.841031999999998</v>
      </c>
      <c r="H84">
        <v>0</v>
      </c>
      <c r="I84">
        <v>62.887250000000002</v>
      </c>
      <c r="J84">
        <v>27.949888999999999</v>
      </c>
      <c r="K84">
        <v>688.24156400000004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133.785032</v>
      </c>
      <c r="Q84">
        <v>21.619792</v>
      </c>
      <c r="R84">
        <v>43.050736999999998</v>
      </c>
      <c r="S84">
        <v>26.717787000000001</v>
      </c>
      <c r="T84">
        <v>0.81483300000000003</v>
      </c>
      <c r="U84">
        <v>416.25</v>
      </c>
      <c r="V84">
        <v>20.731850000000001</v>
      </c>
      <c r="W84">
        <v>42.49</v>
      </c>
      <c r="X84">
        <v>147.515625</v>
      </c>
      <c r="Y84">
        <v>0</v>
      </c>
      <c r="Z84">
        <v>19.6614</v>
      </c>
      <c r="AA84">
        <v>42.66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8.7523569999999999</v>
      </c>
      <c r="AG84">
        <v>41.438879</v>
      </c>
      <c r="AH84">
        <v>161.85069200000001</v>
      </c>
      <c r="AI84">
        <v>68.802518000000006</v>
      </c>
      <c r="AJ84">
        <v>0</v>
      </c>
      <c r="AK84">
        <v>55.603538</v>
      </c>
      <c r="AL84">
        <v>77.272999999999996</v>
      </c>
      <c r="AM84">
        <v>16.588864999999998</v>
      </c>
      <c r="AN84">
        <v>1.0489729999999999</v>
      </c>
      <c r="AO84">
        <v>26.46</v>
      </c>
      <c r="AP84">
        <v>11.7852</v>
      </c>
      <c r="AQ84">
        <v>38.535017000000003</v>
      </c>
      <c r="AR84">
        <v>47.472000000000001</v>
      </c>
      <c r="AS84">
        <v>33.467015000000004</v>
      </c>
      <c r="AT84">
        <v>15.385999999999999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3674.5085519999998</v>
      </c>
    </row>
    <row r="85" spans="1:117">
      <c r="A85" t="s">
        <v>127</v>
      </c>
      <c r="B85">
        <v>0</v>
      </c>
      <c r="C85">
        <v>0</v>
      </c>
      <c r="D85">
        <v>42.422142999999998</v>
      </c>
      <c r="E85">
        <v>0</v>
      </c>
      <c r="F85">
        <v>0</v>
      </c>
      <c r="G85">
        <v>70.841031999999998</v>
      </c>
      <c r="H85">
        <v>0</v>
      </c>
      <c r="I85">
        <v>62.887250000000002</v>
      </c>
      <c r="J85">
        <v>27.949888999999999</v>
      </c>
      <c r="K85">
        <v>688.24156400000004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134.54951800000001</v>
      </c>
      <c r="Q85">
        <v>21.619792</v>
      </c>
      <c r="R85">
        <v>43.050736999999998</v>
      </c>
      <c r="S85">
        <v>26.717787000000001</v>
      </c>
      <c r="T85">
        <v>0.81483300000000003</v>
      </c>
      <c r="U85">
        <v>416.25</v>
      </c>
      <c r="V85">
        <v>20.731850000000001</v>
      </c>
      <c r="W85">
        <v>43.704000000000001</v>
      </c>
      <c r="X85">
        <v>147.515625</v>
      </c>
      <c r="Y85">
        <v>0</v>
      </c>
      <c r="Z85">
        <v>19.6614</v>
      </c>
      <c r="AA85">
        <v>42.66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8.7523569999999999</v>
      </c>
      <c r="AG85">
        <v>41.438879</v>
      </c>
      <c r="AH85">
        <v>161.85069200000001</v>
      </c>
      <c r="AI85">
        <v>20.087935999999999</v>
      </c>
      <c r="AJ85">
        <v>0</v>
      </c>
      <c r="AK85">
        <v>55.603538</v>
      </c>
      <c r="AL85">
        <v>77.272999999999996</v>
      </c>
      <c r="AM85">
        <v>16.588864999999998</v>
      </c>
      <c r="AN85">
        <v>1.0489729999999999</v>
      </c>
      <c r="AO85">
        <v>26.46</v>
      </c>
      <c r="AP85">
        <v>11.7852</v>
      </c>
      <c r="AQ85">
        <v>38.535017000000003</v>
      </c>
      <c r="AR85">
        <v>47.472000000000001</v>
      </c>
      <c r="AS85">
        <v>33.467015000000004</v>
      </c>
      <c r="AT85">
        <v>15.385999999999999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3627.7724550000003</v>
      </c>
    </row>
    <row r="86" spans="1:117">
      <c r="A86" t="s">
        <v>128</v>
      </c>
      <c r="B86">
        <v>0</v>
      </c>
      <c r="C86">
        <v>0</v>
      </c>
      <c r="D86">
        <v>42.422145</v>
      </c>
      <c r="E86">
        <v>0</v>
      </c>
      <c r="F86">
        <v>0</v>
      </c>
      <c r="G86">
        <v>70.841031999999998</v>
      </c>
      <c r="H86">
        <v>0</v>
      </c>
      <c r="I86">
        <v>62.887250000000002</v>
      </c>
      <c r="J86">
        <v>27.949888999999999</v>
      </c>
      <c r="K86">
        <v>688.24156400000004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134.54951800000001</v>
      </c>
      <c r="Q86">
        <v>21.619792</v>
      </c>
      <c r="R86">
        <v>43.050736999999998</v>
      </c>
      <c r="S86">
        <v>26.717787000000001</v>
      </c>
      <c r="T86">
        <v>0.81483300000000003</v>
      </c>
      <c r="U86">
        <v>416.25</v>
      </c>
      <c r="V86">
        <v>20.731850000000001</v>
      </c>
      <c r="W86">
        <v>43.704000000000001</v>
      </c>
      <c r="X86">
        <v>147.515625</v>
      </c>
      <c r="Y86">
        <v>0</v>
      </c>
      <c r="Z86">
        <v>19.6614</v>
      </c>
      <c r="AA86">
        <v>42.66</v>
      </c>
      <c r="AB86">
        <v>41.864567000000001</v>
      </c>
      <c r="AC86">
        <v>30.944661</v>
      </c>
      <c r="AD86">
        <v>38.375382000000002</v>
      </c>
      <c r="AE86">
        <v>51.987209</v>
      </c>
      <c r="AF86">
        <v>8.2375129999999999</v>
      </c>
      <c r="AG86">
        <v>41.438879</v>
      </c>
      <c r="AH86">
        <v>160.017672</v>
      </c>
      <c r="AI86">
        <v>20.087935999999999</v>
      </c>
      <c r="AJ86">
        <v>0</v>
      </c>
      <c r="AK86">
        <v>55.603538</v>
      </c>
      <c r="AL86">
        <v>77.272999999999996</v>
      </c>
      <c r="AM86">
        <v>16.588864999999998</v>
      </c>
      <c r="AN86">
        <v>1.0489729999999999</v>
      </c>
      <c r="AO86">
        <v>26.46</v>
      </c>
      <c r="AP86">
        <v>11.7852</v>
      </c>
      <c r="AQ86">
        <v>38.535017000000003</v>
      </c>
      <c r="AR86">
        <v>47.472000000000001</v>
      </c>
      <c r="AS86">
        <v>33.467015000000004</v>
      </c>
      <c r="AT86">
        <v>15.385999999999999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3624.1196140000006</v>
      </c>
    </row>
    <row r="87" spans="1:117">
      <c r="A87" t="s">
        <v>129</v>
      </c>
      <c r="B87">
        <v>0</v>
      </c>
      <c r="C87">
        <v>0</v>
      </c>
      <c r="D87">
        <v>42.422145</v>
      </c>
      <c r="E87">
        <v>0</v>
      </c>
      <c r="F87">
        <v>0</v>
      </c>
      <c r="G87">
        <v>70.841031999999998</v>
      </c>
      <c r="H87">
        <v>0</v>
      </c>
      <c r="I87">
        <v>62.887250000000002</v>
      </c>
      <c r="J87">
        <v>27.949888999999999</v>
      </c>
      <c r="K87">
        <v>688.24156400000004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134.54951800000001</v>
      </c>
      <c r="Q87">
        <v>21.619792</v>
      </c>
      <c r="R87">
        <v>43.050736999999998</v>
      </c>
      <c r="S87">
        <v>26.717787000000001</v>
      </c>
      <c r="T87">
        <v>0.81483300000000003</v>
      </c>
      <c r="U87">
        <v>416.25</v>
      </c>
      <c r="V87">
        <v>20.731850000000001</v>
      </c>
      <c r="W87">
        <v>43.704000000000001</v>
      </c>
      <c r="X87">
        <v>147.515625</v>
      </c>
      <c r="Y87">
        <v>0</v>
      </c>
      <c r="Z87">
        <v>19.6614</v>
      </c>
      <c r="AA87">
        <v>42.66</v>
      </c>
      <c r="AB87">
        <v>41.864567000000001</v>
      </c>
      <c r="AC87">
        <v>30.944661</v>
      </c>
      <c r="AD87">
        <v>38.375382000000002</v>
      </c>
      <c r="AE87">
        <v>51.987209</v>
      </c>
      <c r="AF87">
        <v>8.2375129999999999</v>
      </c>
      <c r="AG87">
        <v>41.438879</v>
      </c>
      <c r="AH87">
        <v>160.017672</v>
      </c>
      <c r="AI87">
        <v>20.087935999999999</v>
      </c>
      <c r="AJ87">
        <v>0</v>
      </c>
      <c r="AK87">
        <v>55.603538</v>
      </c>
      <c r="AL87">
        <v>77.272999999999996</v>
      </c>
      <c r="AM87">
        <v>16.588864999999998</v>
      </c>
      <c r="AN87">
        <v>1.0489729999999999</v>
      </c>
      <c r="AO87">
        <v>26.46</v>
      </c>
      <c r="AP87">
        <v>11.7852</v>
      </c>
      <c r="AQ87">
        <v>38.535017000000003</v>
      </c>
      <c r="AR87">
        <v>47.472000000000001</v>
      </c>
      <c r="AS87">
        <v>33.467015000000004</v>
      </c>
      <c r="AT87">
        <v>15.385999999999999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3624.1196140000006</v>
      </c>
    </row>
    <row r="88" spans="1:117">
      <c r="A88" t="s">
        <v>130</v>
      </c>
      <c r="B88">
        <v>0</v>
      </c>
      <c r="C88">
        <v>0</v>
      </c>
      <c r="D88">
        <v>43.538516000000001</v>
      </c>
      <c r="E88">
        <v>0</v>
      </c>
      <c r="F88">
        <v>0</v>
      </c>
      <c r="G88">
        <v>70.841031999999998</v>
      </c>
      <c r="H88">
        <v>0</v>
      </c>
      <c r="I88">
        <v>62.887250000000002</v>
      </c>
      <c r="J88">
        <v>27.949888999999999</v>
      </c>
      <c r="K88">
        <v>688.24156400000004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134.54951800000001</v>
      </c>
      <c r="Q88">
        <v>21.619792</v>
      </c>
      <c r="R88">
        <v>43.050736999999998</v>
      </c>
      <c r="S88">
        <v>26.717787000000001</v>
      </c>
      <c r="T88">
        <v>0.81483300000000003</v>
      </c>
      <c r="U88">
        <v>416.25</v>
      </c>
      <c r="V88">
        <v>20.731850000000001</v>
      </c>
      <c r="W88">
        <v>43.704000000000001</v>
      </c>
      <c r="X88">
        <v>147.515625</v>
      </c>
      <c r="Y88">
        <v>0</v>
      </c>
      <c r="Z88">
        <v>19.6614</v>
      </c>
      <c r="AA88">
        <v>42.66</v>
      </c>
      <c r="AB88">
        <v>41.864567000000001</v>
      </c>
      <c r="AC88">
        <v>30.944661</v>
      </c>
      <c r="AD88">
        <v>38.375382000000002</v>
      </c>
      <c r="AE88">
        <v>51.987209</v>
      </c>
      <c r="AF88">
        <v>8.2375129999999999</v>
      </c>
      <c r="AG88">
        <v>41.438879</v>
      </c>
      <c r="AH88">
        <v>160.017672</v>
      </c>
      <c r="AI88">
        <v>20.087935999999999</v>
      </c>
      <c r="AJ88">
        <v>0</v>
      </c>
      <c r="AK88">
        <v>55.603538</v>
      </c>
      <c r="AL88">
        <v>77.272999999999996</v>
      </c>
      <c r="AM88">
        <v>16.588864999999998</v>
      </c>
      <c r="AN88">
        <v>1.0489729999999999</v>
      </c>
      <c r="AO88">
        <v>26.46</v>
      </c>
      <c r="AP88">
        <v>11.7852</v>
      </c>
      <c r="AQ88">
        <v>38.535017000000003</v>
      </c>
      <c r="AR88">
        <v>47.472000000000001</v>
      </c>
      <c r="AS88">
        <v>33.467015000000004</v>
      </c>
      <c r="AT88">
        <v>15.385999999999999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3625.2359850000003</v>
      </c>
    </row>
    <row r="89" spans="1:117">
      <c r="A89" t="s">
        <v>131</v>
      </c>
      <c r="B89">
        <v>0</v>
      </c>
      <c r="C89">
        <v>0</v>
      </c>
      <c r="D89">
        <v>43.538516000000001</v>
      </c>
      <c r="E89">
        <v>0</v>
      </c>
      <c r="F89">
        <v>0</v>
      </c>
      <c r="G89">
        <v>70.841031999999998</v>
      </c>
      <c r="H89">
        <v>0</v>
      </c>
      <c r="I89">
        <v>62.887250000000002</v>
      </c>
      <c r="J89">
        <v>27.949888999999999</v>
      </c>
      <c r="K89">
        <v>688.24156400000004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140.66540599999999</v>
      </c>
      <c r="Q89">
        <v>21.619792</v>
      </c>
      <c r="R89">
        <v>43.050736999999998</v>
      </c>
      <c r="S89">
        <v>26.717787000000001</v>
      </c>
      <c r="T89">
        <v>0.81483300000000003</v>
      </c>
      <c r="U89">
        <v>416.25</v>
      </c>
      <c r="V89">
        <v>20.731850000000001</v>
      </c>
      <c r="W89">
        <v>43.704000000000001</v>
      </c>
      <c r="X89">
        <v>147.515625</v>
      </c>
      <c r="Y89">
        <v>0</v>
      </c>
      <c r="Z89">
        <v>19.6614</v>
      </c>
      <c r="AA89">
        <v>42.66</v>
      </c>
      <c r="AB89">
        <v>41.864567000000001</v>
      </c>
      <c r="AC89">
        <v>30.944661</v>
      </c>
      <c r="AD89">
        <v>38.375382000000002</v>
      </c>
      <c r="AE89">
        <v>51.987209</v>
      </c>
      <c r="AF89">
        <v>8.2375129999999999</v>
      </c>
      <c r="AG89">
        <v>41.438879</v>
      </c>
      <c r="AH89">
        <v>160.017672</v>
      </c>
      <c r="AI89">
        <v>20.087935999999999</v>
      </c>
      <c r="AJ89">
        <v>0</v>
      </c>
      <c r="AK89">
        <v>55.603538</v>
      </c>
      <c r="AL89">
        <v>77.272999999999996</v>
      </c>
      <c r="AM89">
        <v>16.588864999999998</v>
      </c>
      <c r="AN89">
        <v>1.0489729999999999</v>
      </c>
      <c r="AO89">
        <v>26.46</v>
      </c>
      <c r="AP89">
        <v>11.7852</v>
      </c>
      <c r="AQ89">
        <v>38.535017000000003</v>
      </c>
      <c r="AR89">
        <v>47.472000000000001</v>
      </c>
      <c r="AS89">
        <v>33.467015000000004</v>
      </c>
      <c r="AT89">
        <v>15.385999999999999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3631.3518730000005</v>
      </c>
    </row>
    <row r="90" spans="1:117">
      <c r="A90" t="s">
        <v>132</v>
      </c>
      <c r="B90">
        <v>0</v>
      </c>
      <c r="C90">
        <v>0</v>
      </c>
      <c r="D90">
        <v>43.538516000000001</v>
      </c>
      <c r="E90">
        <v>0</v>
      </c>
      <c r="F90">
        <v>0</v>
      </c>
      <c r="G90">
        <v>70.841031999999998</v>
      </c>
      <c r="H90">
        <v>0</v>
      </c>
      <c r="I90">
        <v>62.887250000000002</v>
      </c>
      <c r="J90">
        <v>27.949888999999999</v>
      </c>
      <c r="K90">
        <v>688.24156400000004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140.66540599999999</v>
      </c>
      <c r="Q90">
        <v>21.619792</v>
      </c>
      <c r="R90">
        <v>43.050736999999998</v>
      </c>
      <c r="S90">
        <v>26.717787000000001</v>
      </c>
      <c r="T90">
        <v>0.81483300000000003</v>
      </c>
      <c r="U90">
        <v>416.25</v>
      </c>
      <c r="V90">
        <v>20.731850000000001</v>
      </c>
      <c r="W90">
        <v>43.704000000000001</v>
      </c>
      <c r="X90">
        <v>147.515625</v>
      </c>
      <c r="Y90">
        <v>0</v>
      </c>
      <c r="Z90">
        <v>19.6614</v>
      </c>
      <c r="AA90">
        <v>42.66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16.886901999999999</v>
      </c>
      <c r="AG90">
        <v>41.438879</v>
      </c>
      <c r="AH90">
        <v>161.85069200000001</v>
      </c>
      <c r="AI90">
        <v>20.087935999999999</v>
      </c>
      <c r="AJ90">
        <v>0</v>
      </c>
      <c r="AK90">
        <v>55.603538</v>
      </c>
      <c r="AL90">
        <v>77.272999999999996</v>
      </c>
      <c r="AM90">
        <v>16.588864999999998</v>
      </c>
      <c r="AN90">
        <v>1.0489729999999999</v>
      </c>
      <c r="AO90">
        <v>26.46</v>
      </c>
      <c r="AP90">
        <v>11.7852</v>
      </c>
      <c r="AQ90">
        <v>38.535017000000003</v>
      </c>
      <c r="AR90">
        <v>47.472000000000001</v>
      </c>
      <c r="AS90">
        <v>33.467015000000004</v>
      </c>
      <c r="AT90">
        <v>15.385999999999999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3643.1392610000007</v>
      </c>
    </row>
    <row r="91" spans="1:117">
      <c r="A91" t="s">
        <v>133</v>
      </c>
      <c r="B91">
        <v>0</v>
      </c>
      <c r="C91">
        <v>0</v>
      </c>
      <c r="D91">
        <v>43.538516000000001</v>
      </c>
      <c r="E91">
        <v>0</v>
      </c>
      <c r="F91">
        <v>0</v>
      </c>
      <c r="G91">
        <v>70.841031999999998</v>
      </c>
      <c r="H91">
        <v>0</v>
      </c>
      <c r="I91">
        <v>62.887250000000002</v>
      </c>
      <c r="J91">
        <v>27.949888999999999</v>
      </c>
      <c r="K91">
        <v>688.24156400000004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140.66540599999999</v>
      </c>
      <c r="Q91">
        <v>21.619792</v>
      </c>
      <c r="R91">
        <v>43.050736999999998</v>
      </c>
      <c r="S91">
        <v>26.717787000000001</v>
      </c>
      <c r="T91">
        <v>0.81483300000000003</v>
      </c>
      <c r="U91">
        <v>416.25</v>
      </c>
      <c r="V91">
        <v>20.731850000000001</v>
      </c>
      <c r="W91">
        <v>43.704000000000001</v>
      </c>
      <c r="X91">
        <v>147.515625</v>
      </c>
      <c r="Y91">
        <v>0</v>
      </c>
      <c r="Z91">
        <v>19.6614</v>
      </c>
      <c r="AA91">
        <v>42.66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16.886901999999999</v>
      </c>
      <c r="AG91">
        <v>41.438879</v>
      </c>
      <c r="AH91">
        <v>161.85069200000001</v>
      </c>
      <c r="AI91">
        <v>20.087935999999999</v>
      </c>
      <c r="AJ91">
        <v>0</v>
      </c>
      <c r="AK91">
        <v>55.603538</v>
      </c>
      <c r="AL91">
        <v>76.691999999999993</v>
      </c>
      <c r="AM91">
        <v>16.588864999999998</v>
      </c>
      <c r="AN91">
        <v>1.0489729999999999</v>
      </c>
      <c r="AO91">
        <v>26.46</v>
      </c>
      <c r="AP91">
        <v>11.7852</v>
      </c>
      <c r="AQ91">
        <v>38.535017000000003</v>
      </c>
      <c r="AR91">
        <v>47.472000000000001</v>
      </c>
      <c r="AS91">
        <v>33.467015000000004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3640.3602610000007</v>
      </c>
    </row>
    <row r="92" spans="1:117">
      <c r="A92" t="s">
        <v>134</v>
      </c>
      <c r="B92">
        <v>0</v>
      </c>
      <c r="C92">
        <v>0</v>
      </c>
      <c r="D92">
        <v>43.538516000000001</v>
      </c>
      <c r="E92">
        <v>0</v>
      </c>
      <c r="F92">
        <v>0</v>
      </c>
      <c r="G92">
        <v>70.841031999999998</v>
      </c>
      <c r="H92">
        <v>0</v>
      </c>
      <c r="I92">
        <v>62.887250000000002</v>
      </c>
      <c r="J92">
        <v>27.949888999999999</v>
      </c>
      <c r="K92">
        <v>688.24156400000004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140.66540599999999</v>
      </c>
      <c r="Q92">
        <v>21.619792</v>
      </c>
      <c r="R92">
        <v>43.050736999999998</v>
      </c>
      <c r="S92">
        <v>26.717787000000001</v>
      </c>
      <c r="T92">
        <v>0.81483300000000003</v>
      </c>
      <c r="U92">
        <v>416.25</v>
      </c>
      <c r="V92">
        <v>20.731850000000001</v>
      </c>
      <c r="W92">
        <v>43.704000000000001</v>
      </c>
      <c r="X92">
        <v>147.515625</v>
      </c>
      <c r="Y92">
        <v>0</v>
      </c>
      <c r="Z92">
        <v>19.6614</v>
      </c>
      <c r="AA92">
        <v>42.66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16.886901999999999</v>
      </c>
      <c r="AG92">
        <v>41.438879</v>
      </c>
      <c r="AH92">
        <v>161.85069200000001</v>
      </c>
      <c r="AI92">
        <v>20.087935999999999</v>
      </c>
      <c r="AJ92">
        <v>0</v>
      </c>
      <c r="AK92">
        <v>55.603538</v>
      </c>
      <c r="AL92">
        <v>76.691999999999993</v>
      </c>
      <c r="AM92">
        <v>16.588864999999998</v>
      </c>
      <c r="AN92">
        <v>1.0489729999999999</v>
      </c>
      <c r="AO92">
        <v>26.46</v>
      </c>
      <c r="AP92">
        <v>11.7852</v>
      </c>
      <c r="AQ92">
        <v>38.535017000000003</v>
      </c>
      <c r="AR92">
        <v>47.472000000000001</v>
      </c>
      <c r="AS92">
        <v>33.467015000000004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3640.3602610000007</v>
      </c>
    </row>
    <row r="93" spans="1:117">
      <c r="A93" t="s">
        <v>135</v>
      </c>
      <c r="B93">
        <v>0</v>
      </c>
      <c r="C93">
        <v>0</v>
      </c>
      <c r="D93">
        <v>43.538516000000001</v>
      </c>
      <c r="E93">
        <v>0</v>
      </c>
      <c r="F93">
        <v>0</v>
      </c>
      <c r="G93">
        <v>70.841031999999998</v>
      </c>
      <c r="H93">
        <v>0</v>
      </c>
      <c r="I93">
        <v>62.887250000000002</v>
      </c>
      <c r="J93">
        <v>27.949888999999999</v>
      </c>
      <c r="K93">
        <v>688.24156400000004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21.619792</v>
      </c>
      <c r="R93">
        <v>43.050736999999998</v>
      </c>
      <c r="S93">
        <v>26.717787000000001</v>
      </c>
      <c r="T93">
        <v>0.81483300000000003</v>
      </c>
      <c r="U93">
        <v>416.25</v>
      </c>
      <c r="V93">
        <v>20.731850000000001</v>
      </c>
      <c r="W93">
        <v>43.704000000000001</v>
      </c>
      <c r="X93">
        <v>147.515625</v>
      </c>
      <c r="Y93">
        <v>0</v>
      </c>
      <c r="Z93">
        <v>19.6614</v>
      </c>
      <c r="AA93">
        <v>42.66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16.886901999999999</v>
      </c>
      <c r="AG93">
        <v>41.438879</v>
      </c>
      <c r="AH93">
        <v>161.85069200000001</v>
      </c>
      <c r="AI93">
        <v>32.140697000000003</v>
      </c>
      <c r="AJ93">
        <v>0</v>
      </c>
      <c r="AK93">
        <v>55.603538</v>
      </c>
      <c r="AL93">
        <v>76.691999999999993</v>
      </c>
      <c r="AM93">
        <v>16.588864999999998</v>
      </c>
      <c r="AN93">
        <v>1.0489729999999999</v>
      </c>
      <c r="AO93">
        <v>26.46</v>
      </c>
      <c r="AP93">
        <v>11.7852</v>
      </c>
      <c r="AQ93">
        <v>38.535017000000003</v>
      </c>
      <c r="AR93">
        <v>47.472000000000001</v>
      </c>
      <c r="AS93">
        <v>33.467015000000004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3653.7508720000005</v>
      </c>
    </row>
    <row r="94" spans="1:117">
      <c r="A94" t="s">
        <v>136</v>
      </c>
      <c r="B94">
        <v>0</v>
      </c>
      <c r="C94">
        <v>0</v>
      </c>
      <c r="D94">
        <v>43.538516000000001</v>
      </c>
      <c r="E94">
        <v>0</v>
      </c>
      <c r="F94">
        <v>0</v>
      </c>
      <c r="G94">
        <v>70.841031999999998</v>
      </c>
      <c r="H94">
        <v>0</v>
      </c>
      <c r="I94">
        <v>62.887250000000002</v>
      </c>
      <c r="J94">
        <v>27.949888999999999</v>
      </c>
      <c r="K94">
        <v>688.24156400000004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21.619792</v>
      </c>
      <c r="R94">
        <v>43.050736999999998</v>
      </c>
      <c r="S94">
        <v>26.717787000000001</v>
      </c>
      <c r="T94">
        <v>0.81483300000000003</v>
      </c>
      <c r="U94">
        <v>416.25</v>
      </c>
      <c r="V94">
        <v>20.731850000000001</v>
      </c>
      <c r="W94">
        <v>43.704000000000001</v>
      </c>
      <c r="X94">
        <v>147.515625</v>
      </c>
      <c r="Y94">
        <v>0</v>
      </c>
      <c r="Z94">
        <v>19.6614</v>
      </c>
      <c r="AA94">
        <v>42.66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16.886901999999999</v>
      </c>
      <c r="AG94">
        <v>41.438879</v>
      </c>
      <c r="AH94">
        <v>161.85069200000001</v>
      </c>
      <c r="AI94">
        <v>32.140697000000003</v>
      </c>
      <c r="AJ94">
        <v>0</v>
      </c>
      <c r="AK94">
        <v>55.603538</v>
      </c>
      <c r="AL94">
        <v>76.691999999999993</v>
      </c>
      <c r="AM94">
        <v>16.588864999999998</v>
      </c>
      <c r="AN94">
        <v>1.0489729999999999</v>
      </c>
      <c r="AO94">
        <v>26.46</v>
      </c>
      <c r="AP94">
        <v>11.7852</v>
      </c>
      <c r="AQ94">
        <v>38.535017000000003</v>
      </c>
      <c r="AR94">
        <v>47.472000000000001</v>
      </c>
      <c r="AS94">
        <v>33.467015000000004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3653.7508720000005</v>
      </c>
    </row>
    <row r="95" spans="1:117">
      <c r="A95" t="s">
        <v>137</v>
      </c>
      <c r="B95">
        <v>0</v>
      </c>
      <c r="C95">
        <v>0</v>
      </c>
      <c r="D95">
        <v>44.096702999999998</v>
      </c>
      <c r="E95">
        <v>0</v>
      </c>
      <c r="F95">
        <v>0</v>
      </c>
      <c r="G95">
        <v>70.841031999999998</v>
      </c>
      <c r="H95">
        <v>0</v>
      </c>
      <c r="I95">
        <v>62.887250000000002</v>
      </c>
      <c r="J95">
        <v>27.949888999999999</v>
      </c>
      <c r="K95">
        <v>688.24156400000004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21.619792</v>
      </c>
      <c r="R95">
        <v>43.050736999999998</v>
      </c>
      <c r="S95">
        <v>26.717787000000001</v>
      </c>
      <c r="T95">
        <v>0.81483300000000003</v>
      </c>
      <c r="U95">
        <v>416.25</v>
      </c>
      <c r="V95">
        <v>20.731850000000001</v>
      </c>
      <c r="W95">
        <v>43.704000000000001</v>
      </c>
      <c r="X95">
        <v>147.515625</v>
      </c>
      <c r="Y95">
        <v>0</v>
      </c>
      <c r="Z95">
        <v>19.6614</v>
      </c>
      <c r="AA95">
        <v>42.66</v>
      </c>
      <c r="AB95">
        <v>41.864567000000001</v>
      </c>
      <c r="AC95">
        <v>30.944661</v>
      </c>
      <c r="AD95">
        <v>38.375382000000002</v>
      </c>
      <c r="AE95">
        <v>51.987209</v>
      </c>
      <c r="AF95">
        <v>8.7523569999999999</v>
      </c>
      <c r="AG95">
        <v>41.438879</v>
      </c>
      <c r="AH95">
        <v>160.017672</v>
      </c>
      <c r="AI95">
        <v>32.140697000000003</v>
      </c>
      <c r="AJ95">
        <v>0</v>
      </c>
      <c r="AK95">
        <v>55.603538</v>
      </c>
      <c r="AL95">
        <v>76.691999999999993</v>
      </c>
      <c r="AM95">
        <v>16.588864999999998</v>
      </c>
      <c r="AN95">
        <v>1.0489729999999999</v>
      </c>
      <c r="AO95">
        <v>26.46</v>
      </c>
      <c r="AP95">
        <v>11.7852</v>
      </c>
      <c r="AQ95">
        <v>38.535017000000003</v>
      </c>
      <c r="AR95">
        <v>47.472000000000001</v>
      </c>
      <c r="AS95">
        <v>33.467015000000004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3643.0365150000002</v>
      </c>
    </row>
    <row r="96" spans="1:117">
      <c r="A96" t="s">
        <v>138</v>
      </c>
      <c r="B96">
        <v>0</v>
      </c>
      <c r="C96">
        <v>0</v>
      </c>
      <c r="D96">
        <v>44.096702999999998</v>
      </c>
      <c r="E96">
        <v>0</v>
      </c>
      <c r="F96">
        <v>0</v>
      </c>
      <c r="G96">
        <v>70.841031999999998</v>
      </c>
      <c r="H96">
        <v>0</v>
      </c>
      <c r="I96">
        <v>62.887250000000002</v>
      </c>
      <c r="J96">
        <v>27.949888999999999</v>
      </c>
      <c r="K96">
        <v>688.24156400000004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21.619792</v>
      </c>
      <c r="R96">
        <v>43.050736999999998</v>
      </c>
      <c r="S96">
        <v>26.717787000000001</v>
      </c>
      <c r="T96">
        <v>0.81483300000000003</v>
      </c>
      <c r="U96">
        <v>416.25</v>
      </c>
      <c r="V96">
        <v>20.731850000000001</v>
      </c>
      <c r="W96">
        <v>43.704000000000001</v>
      </c>
      <c r="X96">
        <v>147.515625</v>
      </c>
      <c r="Y96">
        <v>0</v>
      </c>
      <c r="Z96">
        <v>19.6614</v>
      </c>
      <c r="AA96">
        <v>42.66</v>
      </c>
      <c r="AB96">
        <v>41.864567000000001</v>
      </c>
      <c r="AC96">
        <v>30.944661</v>
      </c>
      <c r="AD96">
        <v>38.375382000000002</v>
      </c>
      <c r="AE96">
        <v>51.987209</v>
      </c>
      <c r="AF96">
        <v>8.2375129999999999</v>
      </c>
      <c r="AG96">
        <v>41.438879</v>
      </c>
      <c r="AH96">
        <v>160.017672</v>
      </c>
      <c r="AI96">
        <v>32.140697000000003</v>
      </c>
      <c r="AJ96">
        <v>0</v>
      </c>
      <c r="AK96">
        <v>55.603538</v>
      </c>
      <c r="AL96">
        <v>76.691999999999993</v>
      </c>
      <c r="AM96">
        <v>16.588864999999998</v>
      </c>
      <c r="AN96">
        <v>1.0489729999999999</v>
      </c>
      <c r="AO96">
        <v>26.46</v>
      </c>
      <c r="AP96">
        <v>11.7852</v>
      </c>
      <c r="AQ96">
        <v>38.535017000000003</v>
      </c>
      <c r="AR96">
        <v>47.472000000000001</v>
      </c>
      <c r="AS96">
        <v>33.467015000000004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3642.5216710000004</v>
      </c>
    </row>
    <row r="97" spans="1:117">
      <c r="A97" t="s">
        <v>139</v>
      </c>
      <c r="B97">
        <v>0</v>
      </c>
      <c r="C97">
        <v>0</v>
      </c>
      <c r="D97">
        <v>44.096702999999998</v>
      </c>
      <c r="E97">
        <v>0</v>
      </c>
      <c r="F97">
        <v>0</v>
      </c>
      <c r="G97">
        <v>70.841031999999998</v>
      </c>
      <c r="H97">
        <v>0</v>
      </c>
      <c r="I97">
        <v>62.887250000000002</v>
      </c>
      <c r="J97">
        <v>27.949888999999999</v>
      </c>
      <c r="K97">
        <v>688.24156400000004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21.619792</v>
      </c>
      <c r="R97">
        <v>43.050736999999998</v>
      </c>
      <c r="S97">
        <v>26.717787000000001</v>
      </c>
      <c r="T97">
        <v>0.81483300000000003</v>
      </c>
      <c r="U97">
        <v>416.25</v>
      </c>
      <c r="V97">
        <v>20.731850000000001</v>
      </c>
      <c r="W97">
        <v>43.704000000000001</v>
      </c>
      <c r="X97">
        <v>147.515625</v>
      </c>
      <c r="Y97">
        <v>0</v>
      </c>
      <c r="Z97">
        <v>19.6614</v>
      </c>
      <c r="AA97">
        <v>42.66</v>
      </c>
      <c r="AB97">
        <v>41.864567000000001</v>
      </c>
      <c r="AC97">
        <v>30.944661</v>
      </c>
      <c r="AD97">
        <v>38.375382000000002</v>
      </c>
      <c r="AE97">
        <v>51.987209</v>
      </c>
      <c r="AF97">
        <v>8.2375129999999999</v>
      </c>
      <c r="AG97">
        <v>41.438879</v>
      </c>
      <c r="AH97">
        <v>160.017672</v>
      </c>
      <c r="AI97">
        <v>32.140697000000003</v>
      </c>
      <c r="AJ97">
        <v>0</v>
      </c>
      <c r="AK97">
        <v>55.603538</v>
      </c>
      <c r="AL97">
        <v>76.691999999999993</v>
      </c>
      <c r="AM97">
        <v>16.588864999999998</v>
      </c>
      <c r="AN97">
        <v>1.0489729999999999</v>
      </c>
      <c r="AO97">
        <v>26.46</v>
      </c>
      <c r="AP97">
        <v>11.7852</v>
      </c>
      <c r="AQ97">
        <v>38.535017000000003</v>
      </c>
      <c r="AR97">
        <v>47.472000000000001</v>
      </c>
      <c r="AS97">
        <v>33.467015000000004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3642.5216710000004</v>
      </c>
    </row>
    <row r="98" spans="1:117">
      <c r="A98" t="s">
        <v>140</v>
      </c>
      <c r="B98">
        <v>0</v>
      </c>
      <c r="C98">
        <v>0</v>
      </c>
      <c r="D98">
        <v>44.096702999999998</v>
      </c>
      <c r="E98">
        <v>0</v>
      </c>
      <c r="F98">
        <v>0</v>
      </c>
      <c r="G98">
        <v>70.841031999999998</v>
      </c>
      <c r="H98">
        <v>0</v>
      </c>
      <c r="I98">
        <v>62.887250000000002</v>
      </c>
      <c r="J98">
        <v>27.949888999999999</v>
      </c>
      <c r="K98">
        <v>688.24156400000004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21.619792</v>
      </c>
      <c r="R98">
        <v>43.050736999999998</v>
      </c>
      <c r="S98">
        <v>26.717787000000001</v>
      </c>
      <c r="T98">
        <v>0.81483300000000003</v>
      </c>
      <c r="U98">
        <v>416.25</v>
      </c>
      <c r="V98">
        <v>20.731850000000001</v>
      </c>
      <c r="W98">
        <v>43.704000000000001</v>
      </c>
      <c r="X98">
        <v>147.515625</v>
      </c>
      <c r="Y98">
        <v>0</v>
      </c>
      <c r="Z98">
        <v>19.6614</v>
      </c>
      <c r="AA98">
        <v>42.66</v>
      </c>
      <c r="AB98">
        <v>41.864567000000001</v>
      </c>
      <c r="AC98">
        <v>30.944661</v>
      </c>
      <c r="AD98">
        <v>38.375382000000002</v>
      </c>
      <c r="AE98">
        <v>51.987209</v>
      </c>
      <c r="AF98">
        <v>8.2375129999999999</v>
      </c>
      <c r="AG98">
        <v>41.438879</v>
      </c>
      <c r="AH98">
        <v>160.017672</v>
      </c>
      <c r="AI98">
        <v>32.140697000000003</v>
      </c>
      <c r="AJ98">
        <v>0</v>
      </c>
      <c r="AK98">
        <v>55.603538</v>
      </c>
      <c r="AL98">
        <v>76.691999999999993</v>
      </c>
      <c r="AM98">
        <v>16.588864999999998</v>
      </c>
      <c r="AN98">
        <v>1.0489729999999999</v>
      </c>
      <c r="AO98">
        <v>26.46</v>
      </c>
      <c r="AP98">
        <v>11.7852</v>
      </c>
      <c r="AQ98">
        <v>38.535017000000003</v>
      </c>
      <c r="AR98">
        <v>47.472000000000001</v>
      </c>
      <c r="AS98">
        <v>33.467015000000004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3642.5216710000004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1.0361329489999993</v>
      </c>
      <c r="E99">
        <f t="shared" si="2"/>
        <v>0</v>
      </c>
      <c r="F99">
        <f t="shared" si="2"/>
        <v>0</v>
      </c>
      <c r="G99">
        <f t="shared" si="2"/>
        <v>1.7001847680000015</v>
      </c>
      <c r="H99">
        <f t="shared" si="2"/>
        <v>0</v>
      </c>
      <c r="I99">
        <f t="shared" si="2"/>
        <v>1.5704343769999967</v>
      </c>
      <c r="J99">
        <f t="shared" si="2"/>
        <v>0.5805424802500001</v>
      </c>
      <c r="K99">
        <f t="shared" si="2"/>
        <v>16.517797536000042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3.248013907499999</v>
      </c>
      <c r="Q99">
        <f t="shared" si="2"/>
        <v>0.51887500799999942</v>
      </c>
      <c r="R99">
        <f t="shared" si="2"/>
        <v>0.94798100350000025</v>
      </c>
      <c r="S99">
        <f t="shared" si="2"/>
        <v>0.64122688800000072</v>
      </c>
      <c r="T99">
        <f t="shared" si="2"/>
        <v>1.955599199999997E-2</v>
      </c>
      <c r="U99">
        <f t="shared" si="2"/>
        <v>10.002105000000006</v>
      </c>
      <c r="V99">
        <f t="shared" si="2"/>
        <v>0.49756439999999885</v>
      </c>
      <c r="W99">
        <f t="shared" si="2"/>
        <v>1.081992675</v>
      </c>
      <c r="X99">
        <f t="shared" si="2"/>
        <v>3.540375</v>
      </c>
      <c r="Y99">
        <f t="shared" si="2"/>
        <v>0</v>
      </c>
      <c r="Z99">
        <f t="shared" si="2"/>
        <v>0.3702897</v>
      </c>
      <c r="AA99">
        <f t="shared" si="2"/>
        <v>1.0238399999999988</v>
      </c>
      <c r="AB99">
        <f t="shared" si="2"/>
        <v>1.0047496080000013</v>
      </c>
      <c r="AC99">
        <f t="shared" si="2"/>
        <v>0.74406236400000036</v>
      </c>
      <c r="AD99">
        <f t="shared" si="2"/>
        <v>0.92100916800000132</v>
      </c>
      <c r="AE99">
        <f t="shared" si="2"/>
        <v>1.2476930159999982</v>
      </c>
      <c r="AF99">
        <f t="shared" si="2"/>
        <v>0.18688856724999997</v>
      </c>
      <c r="AG99">
        <f t="shared" si="2"/>
        <v>0.96600140099999898</v>
      </c>
      <c r="AH99">
        <f t="shared" si="2"/>
        <v>3.8459231879999991</v>
      </c>
      <c r="AI99">
        <f t="shared" si="2"/>
        <v>0.65570771499999858</v>
      </c>
      <c r="AJ99">
        <f t="shared" si="2"/>
        <v>0</v>
      </c>
      <c r="AK99">
        <f t="shared" si="2"/>
        <v>1.3344849120000006</v>
      </c>
      <c r="AL99">
        <f t="shared" si="2"/>
        <v>1.8525766000000023</v>
      </c>
      <c r="AM99">
        <f t="shared" si="2"/>
        <v>0.39813275999999903</v>
      </c>
      <c r="AN99">
        <f t="shared" si="2"/>
        <v>2.530400649999999E-2</v>
      </c>
      <c r="AO99">
        <f t="shared" si="2"/>
        <v>0.63577500000000031</v>
      </c>
      <c r="AP99">
        <f t="shared" si="2"/>
        <v>0.26174032500000016</v>
      </c>
      <c r="AQ99">
        <f t="shared" si="2"/>
        <v>0.29844427400000001</v>
      </c>
      <c r="AR99">
        <f t="shared" si="2"/>
        <v>1.1525760000000009</v>
      </c>
      <c r="AS99">
        <f t="shared" si="2"/>
        <v>0.80569806300000091</v>
      </c>
      <c r="AT99">
        <f t="shared" si="2"/>
        <v>0.32090800000000003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6.3331923000000137E-2</v>
      </c>
      <c r="BA99">
        <f t="shared" si="3"/>
        <v>4.2539526000000001E-2</v>
      </c>
      <c r="BB99">
        <f t="shared" si="3"/>
        <v>3.4602000000000008E-2</v>
      </c>
      <c r="BC99">
        <f t="shared" si="3"/>
        <v>2.460915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86.515087107999975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27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185.379096</v>
      </c>
      <c r="L3">
        <v>470.43506200000002</v>
      </c>
      <c r="M3">
        <v>93.32</v>
      </c>
      <c r="N3">
        <v>119.59</v>
      </c>
      <c r="O3">
        <v>125.29529100000001</v>
      </c>
      <c r="P3">
        <v>142</v>
      </c>
      <c r="Q3">
        <v>10.078671</v>
      </c>
      <c r="R3">
        <v>34.937192000000003</v>
      </c>
      <c r="S3">
        <v>12.789311</v>
      </c>
      <c r="T3">
        <v>8.1000000000000003E-2</v>
      </c>
      <c r="U3">
        <v>410.625</v>
      </c>
      <c r="V3">
        <v>20.73</v>
      </c>
      <c r="W3">
        <v>27.338408000000001</v>
      </c>
      <c r="X3">
        <v>146.26079999999999</v>
      </c>
      <c r="Y3">
        <v>0</v>
      </c>
      <c r="Z3">
        <v>19.6614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8.2375129999999999</v>
      </c>
      <c r="AG3">
        <v>39.061238000000003</v>
      </c>
      <c r="AH3">
        <v>160.017672</v>
      </c>
      <c r="AI3">
        <v>33.479892</v>
      </c>
      <c r="AJ3">
        <v>0</v>
      </c>
      <c r="AK3">
        <v>55.603538</v>
      </c>
      <c r="AL3">
        <v>76.691999999999993</v>
      </c>
      <c r="AM3">
        <v>16.588864999999998</v>
      </c>
      <c r="AN3">
        <v>1.0489729999999999</v>
      </c>
      <c r="AO3">
        <v>27.047999999999998</v>
      </c>
      <c r="AP3">
        <v>12.169499999999999</v>
      </c>
      <c r="AQ3">
        <v>38.535017000000003</v>
      </c>
      <c r="AR3">
        <v>47.472000000000001</v>
      </c>
      <c r="AS3">
        <v>34.296916000000003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35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2630.4946150000005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185.379096</v>
      </c>
      <c r="L4">
        <v>436.47410000000002</v>
      </c>
      <c r="M4">
        <v>93.32</v>
      </c>
      <c r="N4">
        <v>119.59</v>
      </c>
      <c r="O4">
        <v>125.29529100000001</v>
      </c>
      <c r="P4">
        <v>142</v>
      </c>
      <c r="Q4">
        <v>10.02</v>
      </c>
      <c r="R4">
        <v>42.456234000000002</v>
      </c>
      <c r="S4">
        <v>12.789311</v>
      </c>
      <c r="T4">
        <v>8.1000000000000003E-2</v>
      </c>
      <c r="U4">
        <v>410.625</v>
      </c>
      <c r="V4">
        <v>20.73</v>
      </c>
      <c r="W4">
        <v>35.813000000000002</v>
      </c>
      <c r="X4">
        <v>146.26079999999999</v>
      </c>
      <c r="Y4">
        <v>0</v>
      </c>
      <c r="Z4">
        <v>19.6614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8.2375129999999999</v>
      </c>
      <c r="AG4">
        <v>39.061238000000003</v>
      </c>
      <c r="AH4">
        <v>160.017672</v>
      </c>
      <c r="AI4">
        <v>33.479892</v>
      </c>
      <c r="AJ4">
        <v>0</v>
      </c>
      <c r="AK4">
        <v>55.603538</v>
      </c>
      <c r="AL4">
        <v>76.691999999999993</v>
      </c>
      <c r="AM4">
        <v>16.588864999999998</v>
      </c>
      <c r="AN4">
        <v>1.0489729999999999</v>
      </c>
      <c r="AO4">
        <v>27.047999999999998</v>
      </c>
      <c r="AP4">
        <v>12.169499999999999</v>
      </c>
      <c r="AQ4">
        <v>38.535017000000003</v>
      </c>
      <c r="AR4">
        <v>47.472000000000001</v>
      </c>
      <c r="AS4">
        <v>34.296916000000003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35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2612.4686160000001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185.379096</v>
      </c>
      <c r="L5">
        <v>436.47410000000002</v>
      </c>
      <c r="M5">
        <v>93.32</v>
      </c>
      <c r="N5">
        <v>119.59</v>
      </c>
      <c r="O5">
        <v>125.29529100000001</v>
      </c>
      <c r="P5">
        <v>142</v>
      </c>
      <c r="Q5">
        <v>10.02</v>
      </c>
      <c r="R5">
        <v>43.05</v>
      </c>
      <c r="S5">
        <v>12.789311</v>
      </c>
      <c r="T5">
        <v>8.1000000000000003E-2</v>
      </c>
      <c r="U5">
        <v>410.625</v>
      </c>
      <c r="V5">
        <v>20.73</v>
      </c>
      <c r="W5">
        <v>35.813000000000002</v>
      </c>
      <c r="X5">
        <v>146.26079999999999</v>
      </c>
      <c r="Y5">
        <v>0</v>
      </c>
      <c r="Z5">
        <v>19.6614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8.2375129999999999</v>
      </c>
      <c r="AG5">
        <v>39.061238000000003</v>
      </c>
      <c r="AH5">
        <v>160.017672</v>
      </c>
      <c r="AI5">
        <v>33.479892</v>
      </c>
      <c r="AJ5">
        <v>0</v>
      </c>
      <c r="AK5">
        <v>55.603538</v>
      </c>
      <c r="AL5">
        <v>76.691999999999993</v>
      </c>
      <c r="AM5">
        <v>16.588864999999998</v>
      </c>
      <c r="AN5">
        <v>1.0489729999999999</v>
      </c>
      <c r="AO5">
        <v>27.047999999999998</v>
      </c>
      <c r="AP5">
        <v>12.169499999999999</v>
      </c>
      <c r="AQ5">
        <v>28.968631999999999</v>
      </c>
      <c r="AR5">
        <v>47.472000000000001</v>
      </c>
      <c r="AS5">
        <v>34.296916000000003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35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2603.495997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185.379096</v>
      </c>
      <c r="L6">
        <v>436.47410000000002</v>
      </c>
      <c r="M6">
        <v>93.32</v>
      </c>
      <c r="N6">
        <v>119.59</v>
      </c>
      <c r="O6">
        <v>125.29529100000001</v>
      </c>
      <c r="P6">
        <v>142</v>
      </c>
      <c r="Q6">
        <v>10.02</v>
      </c>
      <c r="R6">
        <v>43.05</v>
      </c>
      <c r="S6">
        <v>12.789311</v>
      </c>
      <c r="T6">
        <v>8.1000000000000003E-2</v>
      </c>
      <c r="U6">
        <v>410.625</v>
      </c>
      <c r="V6">
        <v>20.73</v>
      </c>
      <c r="W6">
        <v>35.813000000000002</v>
      </c>
      <c r="X6">
        <v>146.26079999999999</v>
      </c>
      <c r="Y6">
        <v>0</v>
      </c>
      <c r="Z6">
        <v>19.6614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8.2375129999999999</v>
      </c>
      <c r="AG6">
        <v>39.061238000000003</v>
      </c>
      <c r="AH6">
        <v>160.017672</v>
      </c>
      <c r="AI6">
        <v>33.479892</v>
      </c>
      <c r="AJ6">
        <v>0</v>
      </c>
      <c r="AK6">
        <v>55.603538</v>
      </c>
      <c r="AL6">
        <v>76.691999999999993</v>
      </c>
      <c r="AM6">
        <v>16.588864999999998</v>
      </c>
      <c r="AN6">
        <v>1.0489729999999999</v>
      </c>
      <c r="AO6">
        <v>27.047999999999998</v>
      </c>
      <c r="AP6">
        <v>12.169499999999999</v>
      </c>
      <c r="AQ6">
        <v>28.968631999999999</v>
      </c>
      <c r="AR6">
        <v>47.472000000000001</v>
      </c>
      <c r="AS6">
        <v>34.296916000000003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2603.495997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188.704398</v>
      </c>
      <c r="L7">
        <v>436.47410000000002</v>
      </c>
      <c r="M7">
        <v>93.32</v>
      </c>
      <c r="N7">
        <v>119.59</v>
      </c>
      <c r="O7">
        <v>125.29529100000001</v>
      </c>
      <c r="P7">
        <v>142</v>
      </c>
      <c r="Q7">
        <v>10.02</v>
      </c>
      <c r="R7">
        <v>43.05</v>
      </c>
      <c r="S7">
        <v>14.330461</v>
      </c>
      <c r="T7">
        <v>8.1000000000000003E-2</v>
      </c>
      <c r="U7">
        <v>410.625</v>
      </c>
      <c r="V7">
        <v>20.73</v>
      </c>
      <c r="W7">
        <v>35.813000000000002</v>
      </c>
      <c r="X7">
        <v>146.26079999999999</v>
      </c>
      <c r="Y7">
        <v>0</v>
      </c>
      <c r="Z7">
        <v>13.1076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8.2375129999999999</v>
      </c>
      <c r="AG7">
        <v>39.061238000000003</v>
      </c>
      <c r="AH7">
        <v>160.017672</v>
      </c>
      <c r="AI7">
        <v>33.479892</v>
      </c>
      <c r="AJ7">
        <v>0</v>
      </c>
      <c r="AK7">
        <v>55.603538</v>
      </c>
      <c r="AL7">
        <v>76.691999999999993</v>
      </c>
      <c r="AM7">
        <v>16.588864999999998</v>
      </c>
      <c r="AN7">
        <v>1.0489729999999999</v>
      </c>
      <c r="AO7">
        <v>27.047999999999998</v>
      </c>
      <c r="AP7">
        <v>12.169499999999999</v>
      </c>
      <c r="AQ7">
        <v>28.968631999999999</v>
      </c>
      <c r="AR7">
        <v>47.472000000000001</v>
      </c>
      <c r="AS7">
        <v>34.296916000000003</v>
      </c>
      <c r="AT7">
        <v>13.188000000000001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2601.8086490000001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188.704398</v>
      </c>
      <c r="L8">
        <v>436.47410000000002</v>
      </c>
      <c r="M8">
        <v>93.32</v>
      </c>
      <c r="N8">
        <v>119.59</v>
      </c>
      <c r="O8">
        <v>125.29529100000001</v>
      </c>
      <c r="P8">
        <v>142</v>
      </c>
      <c r="Q8">
        <v>10.02</v>
      </c>
      <c r="R8">
        <v>43.05</v>
      </c>
      <c r="S8">
        <v>14.330461</v>
      </c>
      <c r="T8">
        <v>8.1000000000000003E-2</v>
      </c>
      <c r="U8">
        <v>410.625</v>
      </c>
      <c r="V8">
        <v>20.73</v>
      </c>
      <c r="W8">
        <v>35.813000000000002</v>
      </c>
      <c r="X8">
        <v>146.26079999999999</v>
      </c>
      <c r="Y8">
        <v>0</v>
      </c>
      <c r="Z8">
        <v>13.1076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8.2375129999999999</v>
      </c>
      <c r="AG8">
        <v>39.061238000000003</v>
      </c>
      <c r="AH8">
        <v>160.017672</v>
      </c>
      <c r="AI8">
        <v>33.479892</v>
      </c>
      <c r="AJ8">
        <v>0</v>
      </c>
      <c r="AK8">
        <v>55.603538</v>
      </c>
      <c r="AL8">
        <v>76.691999999999993</v>
      </c>
      <c r="AM8">
        <v>16.588864999999998</v>
      </c>
      <c r="AN8">
        <v>1.0489729999999999</v>
      </c>
      <c r="AO8">
        <v>27.047999999999998</v>
      </c>
      <c r="AP8">
        <v>12.169499999999999</v>
      </c>
      <c r="AQ8">
        <v>19.132770000000001</v>
      </c>
      <c r="AR8">
        <v>47.472000000000001</v>
      </c>
      <c r="AS8">
        <v>34.296916000000003</v>
      </c>
      <c r="AT8">
        <v>10.973547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35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2589.7583340000001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188.57493299999999</v>
      </c>
      <c r="L9">
        <v>406.47410000000002</v>
      </c>
      <c r="M9">
        <v>93.32</v>
      </c>
      <c r="N9">
        <v>119.59</v>
      </c>
      <c r="O9">
        <v>125.29529100000001</v>
      </c>
      <c r="P9">
        <v>142</v>
      </c>
      <c r="Q9">
        <v>10.02</v>
      </c>
      <c r="R9">
        <v>43.05</v>
      </c>
      <c r="S9">
        <v>14.519762</v>
      </c>
      <c r="T9">
        <v>8.1000000000000003E-2</v>
      </c>
      <c r="U9">
        <v>410.625</v>
      </c>
      <c r="V9">
        <v>20.73</v>
      </c>
      <c r="W9">
        <v>35.813000000000002</v>
      </c>
      <c r="X9">
        <v>146.26079999999999</v>
      </c>
      <c r="Y9">
        <v>0</v>
      </c>
      <c r="Z9">
        <v>13.1076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8.2375129999999999</v>
      </c>
      <c r="AG9">
        <v>39.061238000000003</v>
      </c>
      <c r="AH9">
        <v>160.017672</v>
      </c>
      <c r="AI9">
        <v>33.479892</v>
      </c>
      <c r="AJ9">
        <v>0</v>
      </c>
      <c r="AK9">
        <v>55.603538</v>
      </c>
      <c r="AL9">
        <v>76.691999999999993</v>
      </c>
      <c r="AM9">
        <v>16.588864999999998</v>
      </c>
      <c r="AN9">
        <v>1.0489729999999999</v>
      </c>
      <c r="AO9">
        <v>27.047999999999998</v>
      </c>
      <c r="AP9">
        <v>11.529</v>
      </c>
      <c r="AQ9">
        <v>19.132770000000001</v>
      </c>
      <c r="AR9">
        <v>47.472000000000001</v>
      </c>
      <c r="AS9">
        <v>34.296916000000003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35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2561.3921230000001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188.57493299999999</v>
      </c>
      <c r="L10">
        <v>396.47410000000002</v>
      </c>
      <c r="M10">
        <v>93.32</v>
      </c>
      <c r="N10">
        <v>119.59</v>
      </c>
      <c r="O10">
        <v>125.29529100000001</v>
      </c>
      <c r="P10">
        <v>142</v>
      </c>
      <c r="Q10">
        <v>10.02</v>
      </c>
      <c r="R10">
        <v>37.282400000000003</v>
      </c>
      <c r="S10">
        <v>14.519762</v>
      </c>
      <c r="T10">
        <v>8.1000000000000003E-2</v>
      </c>
      <c r="U10">
        <v>410.625</v>
      </c>
      <c r="V10">
        <v>15.4655</v>
      </c>
      <c r="W10">
        <v>35.813000000000002</v>
      </c>
      <c r="X10">
        <v>146.26079999999999</v>
      </c>
      <c r="Y10">
        <v>0</v>
      </c>
      <c r="Z10">
        <v>13.1076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8.2375129999999999</v>
      </c>
      <c r="AG10">
        <v>39.061238000000003</v>
      </c>
      <c r="AH10">
        <v>160.017672</v>
      </c>
      <c r="AI10">
        <v>33.479892</v>
      </c>
      <c r="AJ10">
        <v>0</v>
      </c>
      <c r="AK10">
        <v>55.603538</v>
      </c>
      <c r="AL10">
        <v>76.691999999999993</v>
      </c>
      <c r="AM10">
        <v>16.588864999999998</v>
      </c>
      <c r="AN10">
        <v>1.0489729999999999</v>
      </c>
      <c r="AO10">
        <v>27.047999999999998</v>
      </c>
      <c r="AP10">
        <v>11.529</v>
      </c>
      <c r="AQ10">
        <v>19.132770000000001</v>
      </c>
      <c r="AR10">
        <v>51.887999999999998</v>
      </c>
      <c r="AS10">
        <v>34.296916000000003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35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2544.7760229999999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188.57493299999999</v>
      </c>
      <c r="L11">
        <v>376.47410000000002</v>
      </c>
      <c r="M11">
        <v>93.32</v>
      </c>
      <c r="N11">
        <v>119.59</v>
      </c>
      <c r="O11">
        <v>125.29529100000001</v>
      </c>
      <c r="P11">
        <v>142</v>
      </c>
      <c r="Q11">
        <v>10.02</v>
      </c>
      <c r="R11">
        <v>29.0716</v>
      </c>
      <c r="S11">
        <v>14.519762</v>
      </c>
      <c r="T11">
        <v>8.1000000000000003E-2</v>
      </c>
      <c r="U11">
        <v>410.625</v>
      </c>
      <c r="V11">
        <v>11.3607</v>
      </c>
      <c r="W11">
        <v>30</v>
      </c>
      <c r="X11">
        <v>111.473</v>
      </c>
      <c r="Y11">
        <v>0</v>
      </c>
      <c r="Z11">
        <v>13.1076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8.2375129999999999</v>
      </c>
      <c r="AG11">
        <v>39.061238000000003</v>
      </c>
      <c r="AH11">
        <v>160.017672</v>
      </c>
      <c r="AI11">
        <v>33.479892</v>
      </c>
      <c r="AJ11">
        <v>0</v>
      </c>
      <c r="AK11">
        <v>55.603538</v>
      </c>
      <c r="AL11">
        <v>76.691999999999993</v>
      </c>
      <c r="AM11">
        <v>16.588864999999998</v>
      </c>
      <c r="AN11">
        <v>1.0489729999999999</v>
      </c>
      <c r="AO11">
        <v>27.047999999999998</v>
      </c>
      <c r="AP11">
        <v>11.529</v>
      </c>
      <c r="AQ11">
        <v>19.132770000000001</v>
      </c>
      <c r="AR11">
        <v>51.887999999999998</v>
      </c>
      <c r="AS11">
        <v>34.296916000000003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2.6806190000000001</v>
      </c>
      <c r="BA11">
        <v>1.7666820000000001</v>
      </c>
      <c r="BB11">
        <v>0.76022800000000001</v>
      </c>
      <c r="BC11">
        <v>35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2471.178101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188.57493299999999</v>
      </c>
      <c r="L12">
        <v>346.47410000000002</v>
      </c>
      <c r="M12">
        <v>93.32</v>
      </c>
      <c r="N12">
        <v>119.59</v>
      </c>
      <c r="O12">
        <v>125.29529100000001</v>
      </c>
      <c r="P12">
        <v>142</v>
      </c>
      <c r="Q12">
        <v>10.02</v>
      </c>
      <c r="R12">
        <v>29.0716</v>
      </c>
      <c r="S12">
        <v>14.519762</v>
      </c>
      <c r="T12">
        <v>8.1000000000000003E-2</v>
      </c>
      <c r="U12">
        <v>410.625</v>
      </c>
      <c r="V12">
        <v>11.3607</v>
      </c>
      <c r="W12">
        <v>30</v>
      </c>
      <c r="X12">
        <v>111.473</v>
      </c>
      <c r="Y12">
        <v>0</v>
      </c>
      <c r="Z12">
        <v>13.1076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8.2375129999999999</v>
      </c>
      <c r="AG12">
        <v>39.061238000000003</v>
      </c>
      <c r="AH12">
        <v>160.017672</v>
      </c>
      <c r="AI12">
        <v>33.479892</v>
      </c>
      <c r="AJ12">
        <v>0</v>
      </c>
      <c r="AK12">
        <v>55.603538</v>
      </c>
      <c r="AL12">
        <v>76.691999999999993</v>
      </c>
      <c r="AM12">
        <v>16.588864999999998</v>
      </c>
      <c r="AN12">
        <v>1.0489729999999999</v>
      </c>
      <c r="AO12">
        <v>27.047999999999998</v>
      </c>
      <c r="AP12">
        <v>11.529</v>
      </c>
      <c r="AQ12">
        <v>19.132770000000001</v>
      </c>
      <c r="AR12">
        <v>47.472000000000001</v>
      </c>
      <c r="AS12">
        <v>34.296916000000003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2.6806190000000001</v>
      </c>
      <c r="BA12">
        <v>1.7666820000000001</v>
      </c>
      <c r="BB12">
        <v>0.76022800000000001</v>
      </c>
      <c r="BC12">
        <v>35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2436.7621010000003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188.57493299999999</v>
      </c>
      <c r="L13">
        <v>336.47410000000002</v>
      </c>
      <c r="M13">
        <v>93.32</v>
      </c>
      <c r="N13">
        <v>119.59</v>
      </c>
      <c r="O13">
        <v>125.29529100000001</v>
      </c>
      <c r="P13">
        <v>142</v>
      </c>
      <c r="Q13">
        <v>10.02</v>
      </c>
      <c r="R13">
        <v>29.0716</v>
      </c>
      <c r="S13">
        <v>14.519762</v>
      </c>
      <c r="T13">
        <v>8.1000000000000003E-2</v>
      </c>
      <c r="U13">
        <v>410.625</v>
      </c>
      <c r="V13">
        <v>11.3607</v>
      </c>
      <c r="W13">
        <v>30</v>
      </c>
      <c r="X13">
        <v>111.473</v>
      </c>
      <c r="Y13">
        <v>0</v>
      </c>
      <c r="Z13">
        <v>13.1076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8.2375129999999999</v>
      </c>
      <c r="AG13">
        <v>39.061238000000003</v>
      </c>
      <c r="AH13">
        <v>160.017672</v>
      </c>
      <c r="AI13">
        <v>33.479892</v>
      </c>
      <c r="AJ13">
        <v>0</v>
      </c>
      <c r="AK13">
        <v>55.603538</v>
      </c>
      <c r="AL13">
        <v>76.691999999999993</v>
      </c>
      <c r="AM13">
        <v>16.588864999999998</v>
      </c>
      <c r="AN13">
        <v>1.0489729999999999</v>
      </c>
      <c r="AO13">
        <v>27.047999999999998</v>
      </c>
      <c r="AP13">
        <v>11.529</v>
      </c>
      <c r="AQ13">
        <v>19.132770000000001</v>
      </c>
      <c r="AR13">
        <v>47.472000000000001</v>
      </c>
      <c r="AS13">
        <v>34.296916000000003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2.6806190000000001</v>
      </c>
      <c r="BA13">
        <v>1.7666820000000001</v>
      </c>
      <c r="BB13">
        <v>0.73654600000000003</v>
      </c>
      <c r="BC13">
        <v>35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2426.7384190000002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188.57493299999999</v>
      </c>
      <c r="L14">
        <v>326.47410000000002</v>
      </c>
      <c r="M14">
        <v>93.32</v>
      </c>
      <c r="N14">
        <v>119.59</v>
      </c>
      <c r="O14">
        <v>125.29529100000001</v>
      </c>
      <c r="P14">
        <v>142</v>
      </c>
      <c r="Q14">
        <v>10.02</v>
      </c>
      <c r="R14">
        <v>29.0716</v>
      </c>
      <c r="S14">
        <v>14.519762</v>
      </c>
      <c r="T14">
        <v>8.1000000000000003E-2</v>
      </c>
      <c r="U14">
        <v>410.625</v>
      </c>
      <c r="V14">
        <v>11.3607</v>
      </c>
      <c r="W14">
        <v>30</v>
      </c>
      <c r="X14">
        <v>111.473</v>
      </c>
      <c r="Y14">
        <v>0</v>
      </c>
      <c r="Z14">
        <v>13.1076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8.2375129999999999</v>
      </c>
      <c r="AG14">
        <v>39.061238000000003</v>
      </c>
      <c r="AH14">
        <v>160.017672</v>
      </c>
      <c r="AI14">
        <v>33.479892</v>
      </c>
      <c r="AJ14">
        <v>0</v>
      </c>
      <c r="AK14">
        <v>55.603538</v>
      </c>
      <c r="AL14">
        <v>76.691999999999993</v>
      </c>
      <c r="AM14">
        <v>16.588864999999998</v>
      </c>
      <c r="AN14">
        <v>1.0489729999999999</v>
      </c>
      <c r="AO14">
        <v>27.047999999999998</v>
      </c>
      <c r="AP14">
        <v>11.529</v>
      </c>
      <c r="AQ14">
        <v>9.6337539999999997</v>
      </c>
      <c r="AR14">
        <v>47.472000000000001</v>
      </c>
      <c r="AS14">
        <v>34.296916000000003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2.6806190000000001</v>
      </c>
      <c r="BA14">
        <v>1.7666820000000001</v>
      </c>
      <c r="BB14">
        <v>0.76022800000000001</v>
      </c>
      <c r="BC14">
        <v>35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2407.263085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188.57493299999999</v>
      </c>
      <c r="L15">
        <v>306.47410000000002</v>
      </c>
      <c r="M15">
        <v>93.32</v>
      </c>
      <c r="N15">
        <v>119.59</v>
      </c>
      <c r="O15">
        <v>125.29529100000001</v>
      </c>
      <c r="P15">
        <v>142</v>
      </c>
      <c r="Q15">
        <v>10.02</v>
      </c>
      <c r="R15">
        <v>29.0716</v>
      </c>
      <c r="S15">
        <v>14.519762</v>
      </c>
      <c r="T15">
        <v>8.1000000000000003E-2</v>
      </c>
      <c r="U15">
        <v>416.25</v>
      </c>
      <c r="V15">
        <v>11.3607</v>
      </c>
      <c r="W15">
        <v>30</v>
      </c>
      <c r="X15">
        <v>111.473</v>
      </c>
      <c r="Y15">
        <v>0</v>
      </c>
      <c r="Z15">
        <v>13.1076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8.2375129999999999</v>
      </c>
      <c r="AG15">
        <v>39.061238000000003</v>
      </c>
      <c r="AH15">
        <v>160.017672</v>
      </c>
      <c r="AI15">
        <v>33.479892</v>
      </c>
      <c r="AJ15">
        <v>0</v>
      </c>
      <c r="AK15">
        <v>55.603538</v>
      </c>
      <c r="AL15">
        <v>76.691999999999993</v>
      </c>
      <c r="AM15">
        <v>16.588864999999998</v>
      </c>
      <c r="AN15">
        <v>1.0489729999999999</v>
      </c>
      <c r="AO15">
        <v>27.047999999999998</v>
      </c>
      <c r="AP15">
        <v>11.529</v>
      </c>
      <c r="AQ15">
        <v>9.6337539999999997</v>
      </c>
      <c r="AR15">
        <v>47.472000000000001</v>
      </c>
      <c r="AS15">
        <v>33.467015000000004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2.6806190000000001</v>
      </c>
      <c r="BA15">
        <v>1.7666820000000001</v>
      </c>
      <c r="BB15">
        <v>0.76022800000000001</v>
      </c>
      <c r="BC15">
        <v>35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2392.0581840000004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188.57493299999999</v>
      </c>
      <c r="L16">
        <v>268.44124399999998</v>
      </c>
      <c r="M16">
        <v>93.32</v>
      </c>
      <c r="N16">
        <v>119.59</v>
      </c>
      <c r="O16">
        <v>125.29529100000001</v>
      </c>
      <c r="P16">
        <v>142</v>
      </c>
      <c r="Q16">
        <v>10.02</v>
      </c>
      <c r="R16">
        <v>29.0716</v>
      </c>
      <c r="S16">
        <v>14.519762</v>
      </c>
      <c r="T16">
        <v>8.1000000000000003E-2</v>
      </c>
      <c r="U16">
        <v>416.25</v>
      </c>
      <c r="V16">
        <v>11.3607</v>
      </c>
      <c r="W16">
        <v>30</v>
      </c>
      <c r="X16">
        <v>111.473</v>
      </c>
      <c r="Y16">
        <v>0</v>
      </c>
      <c r="Z16">
        <v>13.1076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8.2375129999999999</v>
      </c>
      <c r="AG16">
        <v>39.061238000000003</v>
      </c>
      <c r="AH16">
        <v>160.017672</v>
      </c>
      <c r="AI16">
        <v>20.087935999999999</v>
      </c>
      <c r="AJ16">
        <v>0</v>
      </c>
      <c r="AK16">
        <v>55.603538</v>
      </c>
      <c r="AL16">
        <v>76.691999999999993</v>
      </c>
      <c r="AM16">
        <v>16.588864999999998</v>
      </c>
      <c r="AN16">
        <v>1.0489729999999999</v>
      </c>
      <c r="AO16">
        <v>27.047999999999998</v>
      </c>
      <c r="AP16">
        <v>11.529</v>
      </c>
      <c r="AQ16">
        <v>9.6337539999999997</v>
      </c>
      <c r="AR16">
        <v>47.472000000000001</v>
      </c>
      <c r="AS16">
        <v>33.467015000000004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2.6806190000000001</v>
      </c>
      <c r="BA16">
        <v>1.7666820000000001</v>
      </c>
      <c r="BB16">
        <v>0.73654600000000003</v>
      </c>
      <c r="BC16">
        <v>35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2340.6096900000007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188.57493299999999</v>
      </c>
      <c r="L17">
        <v>240.652421</v>
      </c>
      <c r="M17">
        <v>93.32</v>
      </c>
      <c r="N17">
        <v>119.59</v>
      </c>
      <c r="O17">
        <v>125.29529100000001</v>
      </c>
      <c r="P17">
        <v>142</v>
      </c>
      <c r="Q17">
        <v>10.02</v>
      </c>
      <c r="R17">
        <v>29.0716</v>
      </c>
      <c r="S17">
        <v>14.519762</v>
      </c>
      <c r="T17">
        <v>8.1000000000000003E-2</v>
      </c>
      <c r="U17">
        <v>416.25</v>
      </c>
      <c r="V17">
        <v>11.3607</v>
      </c>
      <c r="W17">
        <v>30</v>
      </c>
      <c r="X17">
        <v>92</v>
      </c>
      <c r="Y17">
        <v>0</v>
      </c>
      <c r="Z17">
        <v>13.1076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8.2375129999999999</v>
      </c>
      <c r="AG17">
        <v>39.061238000000003</v>
      </c>
      <c r="AH17">
        <v>160.017672</v>
      </c>
      <c r="AI17">
        <v>20.087935999999999</v>
      </c>
      <c r="AJ17">
        <v>0</v>
      </c>
      <c r="AK17">
        <v>55.603538</v>
      </c>
      <c r="AL17">
        <v>76.691999999999993</v>
      </c>
      <c r="AM17">
        <v>16.588864999999998</v>
      </c>
      <c r="AN17">
        <v>1.0489729999999999</v>
      </c>
      <c r="AO17">
        <v>27.047999999999998</v>
      </c>
      <c r="AP17">
        <v>11.529</v>
      </c>
      <c r="AQ17">
        <v>9.6337539999999997</v>
      </c>
      <c r="AR17">
        <v>51.887999999999998</v>
      </c>
      <c r="AS17">
        <v>33.467015000000004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2.6806190000000001</v>
      </c>
      <c r="BA17">
        <v>1.7666820000000001</v>
      </c>
      <c r="BB17">
        <v>0.73654600000000003</v>
      </c>
      <c r="BC17">
        <v>35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2297.7638670000006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188.57493299999999</v>
      </c>
      <c r="L18">
        <v>240.652421</v>
      </c>
      <c r="M18">
        <v>93.32</v>
      </c>
      <c r="N18">
        <v>119.59</v>
      </c>
      <c r="O18">
        <v>125.29529100000001</v>
      </c>
      <c r="P18">
        <v>142</v>
      </c>
      <c r="Q18">
        <v>10.02</v>
      </c>
      <c r="R18">
        <v>29.0716</v>
      </c>
      <c r="S18">
        <v>14.519762</v>
      </c>
      <c r="T18">
        <v>8.1000000000000003E-2</v>
      </c>
      <c r="U18">
        <v>416.25</v>
      </c>
      <c r="V18">
        <v>11.3607</v>
      </c>
      <c r="W18">
        <v>30</v>
      </c>
      <c r="X18">
        <v>92</v>
      </c>
      <c r="Y18">
        <v>0</v>
      </c>
      <c r="Z18">
        <v>13.1076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8.2375129999999999</v>
      </c>
      <c r="AG18">
        <v>39.061238000000003</v>
      </c>
      <c r="AH18">
        <v>160.017672</v>
      </c>
      <c r="AI18">
        <v>20.087935999999999</v>
      </c>
      <c r="AJ18">
        <v>0</v>
      </c>
      <c r="AK18">
        <v>55.603538</v>
      </c>
      <c r="AL18">
        <v>76.691999999999993</v>
      </c>
      <c r="AM18">
        <v>16.588864999999998</v>
      </c>
      <c r="AN18">
        <v>1.0489729999999999</v>
      </c>
      <c r="AO18">
        <v>27.047999999999998</v>
      </c>
      <c r="AP18">
        <v>11.529</v>
      </c>
      <c r="AQ18">
        <v>9.6337539999999997</v>
      </c>
      <c r="AR18">
        <v>51.887999999999998</v>
      </c>
      <c r="AS18">
        <v>33.467015000000004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2.6806190000000001</v>
      </c>
      <c r="BA18">
        <v>1.7666820000000001</v>
      </c>
      <c r="BB18">
        <v>0.73654600000000003</v>
      </c>
      <c r="BC18">
        <v>35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2297.7638670000006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188.57493299999999</v>
      </c>
      <c r="L19">
        <v>240.652421</v>
      </c>
      <c r="M19">
        <v>93.32</v>
      </c>
      <c r="N19">
        <v>119.59</v>
      </c>
      <c r="O19">
        <v>125.29529100000001</v>
      </c>
      <c r="P19">
        <v>142</v>
      </c>
      <c r="Q19">
        <v>10.02</v>
      </c>
      <c r="R19">
        <v>29.0716</v>
      </c>
      <c r="S19">
        <v>14.493166</v>
      </c>
      <c r="T19">
        <v>8.1000000000000003E-2</v>
      </c>
      <c r="U19">
        <v>416.25</v>
      </c>
      <c r="V19">
        <v>11.3607</v>
      </c>
      <c r="W19">
        <v>30</v>
      </c>
      <c r="X19">
        <v>93.2547</v>
      </c>
      <c r="Y19">
        <v>0</v>
      </c>
      <c r="Z19">
        <v>13.1076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8.2375129999999999</v>
      </c>
      <c r="AG19">
        <v>39.061238000000003</v>
      </c>
      <c r="AH19">
        <v>160.017672</v>
      </c>
      <c r="AI19">
        <v>20.087935999999999</v>
      </c>
      <c r="AJ19">
        <v>0</v>
      </c>
      <c r="AK19">
        <v>55.603538</v>
      </c>
      <c r="AL19">
        <v>76.691999999999993</v>
      </c>
      <c r="AM19">
        <v>16.588864999999998</v>
      </c>
      <c r="AN19">
        <v>1.0489729999999999</v>
      </c>
      <c r="AO19">
        <v>27.047999999999998</v>
      </c>
      <c r="AP19">
        <v>11.529</v>
      </c>
      <c r="AQ19">
        <v>0</v>
      </c>
      <c r="AR19">
        <v>47.472000000000001</v>
      </c>
      <c r="AS19">
        <v>33.467015000000004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2.6806190000000001</v>
      </c>
      <c r="BA19">
        <v>1.7666820000000001</v>
      </c>
      <c r="BB19">
        <v>0.732047</v>
      </c>
      <c r="BC19">
        <v>35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2284.9377180000006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188.57493299999999</v>
      </c>
      <c r="L20">
        <v>240.652421</v>
      </c>
      <c r="M20">
        <v>93.32</v>
      </c>
      <c r="N20">
        <v>119.59</v>
      </c>
      <c r="O20">
        <v>125.29529100000001</v>
      </c>
      <c r="P20">
        <v>142</v>
      </c>
      <c r="Q20">
        <v>10.02</v>
      </c>
      <c r="R20">
        <v>22.755054999999999</v>
      </c>
      <c r="S20">
        <v>14.493166</v>
      </c>
      <c r="T20">
        <v>8.1000000000000003E-2</v>
      </c>
      <c r="U20">
        <v>416.25</v>
      </c>
      <c r="V20">
        <v>11.3607</v>
      </c>
      <c r="W20">
        <v>18</v>
      </c>
      <c r="X20">
        <v>93.2547</v>
      </c>
      <c r="Y20">
        <v>0</v>
      </c>
      <c r="Z20">
        <v>13.1076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8.2375129999999999</v>
      </c>
      <c r="AG20">
        <v>39.061238000000003</v>
      </c>
      <c r="AH20">
        <v>160.017672</v>
      </c>
      <c r="AI20">
        <v>20.087935999999999</v>
      </c>
      <c r="AJ20">
        <v>0</v>
      </c>
      <c r="AK20">
        <v>55.603538</v>
      </c>
      <c r="AL20">
        <v>76.691999999999993</v>
      </c>
      <c r="AM20">
        <v>16.588864999999998</v>
      </c>
      <c r="AN20">
        <v>1.0489729999999999</v>
      </c>
      <c r="AO20">
        <v>27.047999999999998</v>
      </c>
      <c r="AP20">
        <v>11.529</v>
      </c>
      <c r="AQ20">
        <v>0</v>
      </c>
      <c r="AR20">
        <v>47.472000000000001</v>
      </c>
      <c r="AS20">
        <v>33.467015000000004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2.6806190000000001</v>
      </c>
      <c r="BA20">
        <v>1.7666820000000001</v>
      </c>
      <c r="BB20">
        <v>0.732047</v>
      </c>
      <c r="BC20">
        <v>35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2266.6211730000005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188.57493299999999</v>
      </c>
      <c r="L21">
        <v>240.652421</v>
      </c>
      <c r="M21">
        <v>58.356699999999996</v>
      </c>
      <c r="N21">
        <v>91.389499999999998</v>
      </c>
      <c r="O21">
        <v>85.546099999999996</v>
      </c>
      <c r="P21">
        <v>138.37</v>
      </c>
      <c r="Q21">
        <v>10.02</v>
      </c>
      <c r="R21">
        <v>22.755054999999999</v>
      </c>
      <c r="S21">
        <v>14.493166</v>
      </c>
      <c r="T21">
        <v>8.1000000000000003E-2</v>
      </c>
      <c r="U21">
        <v>416.25</v>
      </c>
      <c r="V21">
        <v>11.3607</v>
      </c>
      <c r="W21">
        <v>18</v>
      </c>
      <c r="X21">
        <v>93.2547</v>
      </c>
      <c r="Y21">
        <v>0</v>
      </c>
      <c r="Z21">
        <v>13.1076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8.2375129999999999</v>
      </c>
      <c r="AG21">
        <v>39.061238000000003</v>
      </c>
      <c r="AH21">
        <v>160.017672</v>
      </c>
      <c r="AI21">
        <v>20.087935999999999</v>
      </c>
      <c r="AJ21">
        <v>0</v>
      </c>
      <c r="AK21">
        <v>55.603538</v>
      </c>
      <c r="AL21">
        <v>76.691999999999993</v>
      </c>
      <c r="AM21">
        <v>16.588864999999998</v>
      </c>
      <c r="AN21">
        <v>1.0489729999999999</v>
      </c>
      <c r="AO21">
        <v>27.047999999999998</v>
      </c>
      <c r="AP21">
        <v>7.6859999999999999</v>
      </c>
      <c r="AQ21">
        <v>0</v>
      </c>
      <c r="AR21">
        <v>47.472000000000001</v>
      </c>
      <c r="AS21">
        <v>33.467015000000004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2.6806190000000001</v>
      </c>
      <c r="BA21">
        <v>1.7666820000000001</v>
      </c>
      <c r="BB21">
        <v>0.732047</v>
      </c>
      <c r="BC21">
        <v>35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2156.2351820000003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188.57493299999999</v>
      </c>
      <c r="L22">
        <v>240.652421</v>
      </c>
      <c r="M22">
        <v>58.356699999999996</v>
      </c>
      <c r="N22">
        <v>91.389499999999998</v>
      </c>
      <c r="O22">
        <v>85.546099999999996</v>
      </c>
      <c r="P22">
        <v>138.37</v>
      </c>
      <c r="Q22">
        <v>10.02</v>
      </c>
      <c r="R22">
        <v>22.755054999999999</v>
      </c>
      <c r="S22">
        <v>14.493166</v>
      </c>
      <c r="T22">
        <v>8.1000000000000003E-2</v>
      </c>
      <c r="U22">
        <v>416.25</v>
      </c>
      <c r="V22">
        <v>5</v>
      </c>
      <c r="W22">
        <v>18</v>
      </c>
      <c r="X22">
        <v>93.2547</v>
      </c>
      <c r="Y22">
        <v>0</v>
      </c>
      <c r="Z22">
        <v>13.1076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8.2375129999999999</v>
      </c>
      <c r="AG22">
        <v>39.061238000000003</v>
      </c>
      <c r="AH22">
        <v>160.017672</v>
      </c>
      <c r="AI22">
        <v>20.087935999999999</v>
      </c>
      <c r="AJ22">
        <v>0</v>
      </c>
      <c r="AK22">
        <v>55.603538</v>
      </c>
      <c r="AL22">
        <v>76.691999999999993</v>
      </c>
      <c r="AM22">
        <v>16.588864999999998</v>
      </c>
      <c r="AN22">
        <v>1.0489729999999999</v>
      </c>
      <c r="AO22">
        <v>27.047999999999998</v>
      </c>
      <c r="AP22">
        <v>5.1239999999999997</v>
      </c>
      <c r="AQ22">
        <v>0</v>
      </c>
      <c r="AR22">
        <v>47.472000000000001</v>
      </c>
      <c r="AS22">
        <v>33.467015000000004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2.6806190000000001</v>
      </c>
      <c r="BA22">
        <v>1.7666820000000001</v>
      </c>
      <c r="BB22">
        <v>0.732047</v>
      </c>
      <c r="BC22">
        <v>35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2147.3124820000007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188.59327400000001</v>
      </c>
      <c r="L23">
        <v>240.652421</v>
      </c>
      <c r="M23">
        <v>58.356699999999996</v>
      </c>
      <c r="N23">
        <v>91.389499999999998</v>
      </c>
      <c r="O23">
        <v>85.546099999999996</v>
      </c>
      <c r="P23">
        <v>124.1865</v>
      </c>
      <c r="Q23">
        <v>10.02</v>
      </c>
      <c r="R23">
        <v>22.755054999999999</v>
      </c>
      <c r="S23">
        <v>14.493166</v>
      </c>
      <c r="T23">
        <v>8.1000000000000003E-2</v>
      </c>
      <c r="U23">
        <v>418.77</v>
      </c>
      <c r="V23">
        <v>5</v>
      </c>
      <c r="W23">
        <v>18</v>
      </c>
      <c r="X23">
        <v>112.7277</v>
      </c>
      <c r="Y23">
        <v>0</v>
      </c>
      <c r="Z23">
        <v>13.1076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8.2375129999999999</v>
      </c>
      <c r="AG23">
        <v>39.061238000000003</v>
      </c>
      <c r="AH23">
        <v>160.017672</v>
      </c>
      <c r="AI23">
        <v>32.140697000000003</v>
      </c>
      <c r="AJ23">
        <v>0</v>
      </c>
      <c r="AK23">
        <v>55.603538</v>
      </c>
      <c r="AL23">
        <v>76.691999999999993</v>
      </c>
      <c r="AM23">
        <v>16.588864999999998</v>
      </c>
      <c r="AN23">
        <v>1.0489729999999999</v>
      </c>
      <c r="AO23">
        <v>27.047999999999998</v>
      </c>
      <c r="AP23">
        <v>5.1239999999999997</v>
      </c>
      <c r="AQ23">
        <v>0</v>
      </c>
      <c r="AR23">
        <v>47.472000000000001</v>
      </c>
      <c r="AS23">
        <v>33.467015000000004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2.6806190000000001</v>
      </c>
      <c r="BA23">
        <v>1.7666820000000001</v>
      </c>
      <c r="BB23">
        <v>0.732047</v>
      </c>
      <c r="BC23">
        <v>35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2167.1930840000005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188.59327400000001</v>
      </c>
      <c r="L24">
        <v>240.652421</v>
      </c>
      <c r="M24">
        <v>58.356699999999996</v>
      </c>
      <c r="N24">
        <v>91.389499999999998</v>
      </c>
      <c r="O24">
        <v>85.546099999999996</v>
      </c>
      <c r="P24">
        <v>124.1865</v>
      </c>
      <c r="Q24">
        <v>10.02</v>
      </c>
      <c r="R24">
        <v>22.755054999999999</v>
      </c>
      <c r="S24">
        <v>14.493166</v>
      </c>
      <c r="T24">
        <v>8.1000000000000003E-2</v>
      </c>
      <c r="U24">
        <v>418.77</v>
      </c>
      <c r="V24">
        <v>5</v>
      </c>
      <c r="W24">
        <v>18</v>
      </c>
      <c r="X24">
        <v>87.472999999999999</v>
      </c>
      <c r="Y24">
        <v>0</v>
      </c>
      <c r="Z24">
        <v>13.1076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8.2375129999999999</v>
      </c>
      <c r="AG24">
        <v>39.061238000000003</v>
      </c>
      <c r="AH24">
        <v>160.017672</v>
      </c>
      <c r="AI24">
        <v>68.802518000000006</v>
      </c>
      <c r="AJ24">
        <v>0</v>
      </c>
      <c r="AK24">
        <v>55.603538</v>
      </c>
      <c r="AL24">
        <v>76.691999999999993</v>
      </c>
      <c r="AM24">
        <v>16.588864999999998</v>
      </c>
      <c r="AN24">
        <v>1.0489729999999999</v>
      </c>
      <c r="AO24">
        <v>27.047999999999998</v>
      </c>
      <c r="AP24">
        <v>7.6859999999999999</v>
      </c>
      <c r="AQ24">
        <v>0</v>
      </c>
      <c r="AR24">
        <v>47.472000000000001</v>
      </c>
      <c r="AS24">
        <v>33.467015000000004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2.6806190000000001</v>
      </c>
      <c r="BA24">
        <v>1.7666820000000001</v>
      </c>
      <c r="BB24">
        <v>0.732047</v>
      </c>
      <c r="BC24">
        <v>35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2181.1622050000005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188.59327400000001</v>
      </c>
      <c r="L25">
        <v>240.652421</v>
      </c>
      <c r="M25">
        <v>58.356699999999996</v>
      </c>
      <c r="N25">
        <v>91.389499999999998</v>
      </c>
      <c r="O25">
        <v>85.546099999999996</v>
      </c>
      <c r="P25">
        <v>120.08593</v>
      </c>
      <c r="Q25">
        <v>10.02</v>
      </c>
      <c r="R25">
        <v>22.755054999999999</v>
      </c>
      <c r="S25">
        <v>14.493166</v>
      </c>
      <c r="T25">
        <v>8.1000000000000003E-2</v>
      </c>
      <c r="U25">
        <v>418.77</v>
      </c>
      <c r="V25">
        <v>5</v>
      </c>
      <c r="W25">
        <v>18</v>
      </c>
      <c r="X25">
        <v>87.472999999999999</v>
      </c>
      <c r="Y25">
        <v>0</v>
      </c>
      <c r="Z25">
        <v>13.1076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8.2375129999999999</v>
      </c>
      <c r="AG25">
        <v>39.061238000000003</v>
      </c>
      <c r="AH25">
        <v>160.017672</v>
      </c>
      <c r="AI25">
        <v>68.802518000000006</v>
      </c>
      <c r="AJ25">
        <v>0</v>
      </c>
      <c r="AK25">
        <v>55.603538</v>
      </c>
      <c r="AL25">
        <v>76.691999999999993</v>
      </c>
      <c r="AM25">
        <v>16.588864999999998</v>
      </c>
      <c r="AN25">
        <v>1.0489729999999999</v>
      </c>
      <c r="AO25">
        <v>27.047999999999998</v>
      </c>
      <c r="AP25">
        <v>11.529</v>
      </c>
      <c r="AQ25">
        <v>0</v>
      </c>
      <c r="AR25">
        <v>47.472000000000001</v>
      </c>
      <c r="AS25">
        <v>33.467015000000004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2.6806190000000001</v>
      </c>
      <c r="BA25">
        <v>1.7666820000000001</v>
      </c>
      <c r="BB25">
        <v>0.732047</v>
      </c>
      <c r="BC25">
        <v>35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2180.9046350000003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188.59327400000001</v>
      </c>
      <c r="L26">
        <v>240.652421</v>
      </c>
      <c r="M26">
        <v>58.356699999999996</v>
      </c>
      <c r="N26">
        <v>91.389499999999998</v>
      </c>
      <c r="O26">
        <v>85.546099999999996</v>
      </c>
      <c r="P26">
        <v>120.024286</v>
      </c>
      <c r="Q26">
        <v>10.02</v>
      </c>
      <c r="R26">
        <v>22.755054999999999</v>
      </c>
      <c r="S26">
        <v>14.493166</v>
      </c>
      <c r="T26">
        <v>8.1000000000000003E-2</v>
      </c>
      <c r="U26">
        <v>418.77</v>
      </c>
      <c r="V26">
        <v>5</v>
      </c>
      <c r="W26">
        <v>18</v>
      </c>
      <c r="X26">
        <v>87.472999999999999</v>
      </c>
      <c r="Y26">
        <v>0</v>
      </c>
      <c r="Z26">
        <v>13.1076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8.2375129999999999</v>
      </c>
      <c r="AG26">
        <v>39.061238000000003</v>
      </c>
      <c r="AH26">
        <v>160.017672</v>
      </c>
      <c r="AI26">
        <v>68.802518000000006</v>
      </c>
      <c r="AJ26">
        <v>0</v>
      </c>
      <c r="AK26">
        <v>55.603538</v>
      </c>
      <c r="AL26">
        <v>76.691999999999993</v>
      </c>
      <c r="AM26">
        <v>16.588864999999998</v>
      </c>
      <c r="AN26">
        <v>1.0489729999999999</v>
      </c>
      <c r="AO26">
        <v>27.047999999999998</v>
      </c>
      <c r="AP26">
        <v>11.529</v>
      </c>
      <c r="AQ26">
        <v>0</v>
      </c>
      <c r="AR26">
        <v>47.472000000000001</v>
      </c>
      <c r="AS26">
        <v>33.467015000000004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2.6806190000000001</v>
      </c>
      <c r="BA26">
        <v>1.7666820000000001</v>
      </c>
      <c r="BB26">
        <v>0.732047</v>
      </c>
      <c r="BC26">
        <v>35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2180.8429910000004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188.59327400000001</v>
      </c>
      <c r="L27">
        <v>240.652421</v>
      </c>
      <c r="M27">
        <v>58.356699999999996</v>
      </c>
      <c r="N27">
        <v>91.389499999999998</v>
      </c>
      <c r="O27">
        <v>85.546099999999996</v>
      </c>
      <c r="P27">
        <v>120.024286</v>
      </c>
      <c r="Q27">
        <v>10.02</v>
      </c>
      <c r="R27">
        <v>23.150499</v>
      </c>
      <c r="S27">
        <v>14.493166</v>
      </c>
      <c r="T27">
        <v>8.1000000000000003E-2</v>
      </c>
      <c r="U27">
        <v>418.77</v>
      </c>
      <c r="V27">
        <v>5</v>
      </c>
      <c r="W27">
        <v>18</v>
      </c>
      <c r="X27">
        <v>87.472999999999999</v>
      </c>
      <c r="Y27">
        <v>0</v>
      </c>
      <c r="Z27">
        <v>13.1076</v>
      </c>
      <c r="AA27">
        <v>42.66</v>
      </c>
      <c r="AB27">
        <v>41.864567000000001</v>
      </c>
      <c r="AC27">
        <v>30.944661</v>
      </c>
      <c r="AD27">
        <v>38.375382000000002</v>
      </c>
      <c r="AE27">
        <v>51.987209</v>
      </c>
      <c r="AF27">
        <v>6.178134</v>
      </c>
      <c r="AG27">
        <v>39.061238000000003</v>
      </c>
      <c r="AH27">
        <v>160.017672</v>
      </c>
      <c r="AI27">
        <v>68.802518000000006</v>
      </c>
      <c r="AJ27">
        <v>0</v>
      </c>
      <c r="AK27">
        <v>55.603538</v>
      </c>
      <c r="AL27">
        <v>76.691999999999993</v>
      </c>
      <c r="AM27">
        <v>16.588864999999998</v>
      </c>
      <c r="AN27">
        <v>1.0489729999999999</v>
      </c>
      <c r="AO27">
        <v>27.047999999999998</v>
      </c>
      <c r="AP27">
        <v>11.529</v>
      </c>
      <c r="AQ27">
        <v>0</v>
      </c>
      <c r="AR27">
        <v>47.472000000000001</v>
      </c>
      <c r="AS27">
        <v>33.467015000000004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2.6806190000000001</v>
      </c>
      <c r="BA27">
        <v>1.7666820000000001</v>
      </c>
      <c r="BB27">
        <v>0.732047</v>
      </c>
      <c r="BC27">
        <v>34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2178.5501240000003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188.59327400000001</v>
      </c>
      <c r="L28">
        <v>240.652421</v>
      </c>
      <c r="M28">
        <v>58.356699999999996</v>
      </c>
      <c r="N28">
        <v>91.389499999999998</v>
      </c>
      <c r="O28">
        <v>85.546099999999996</v>
      </c>
      <c r="P28">
        <v>120.024286</v>
      </c>
      <c r="Q28">
        <v>10.02</v>
      </c>
      <c r="R28">
        <v>23.150499</v>
      </c>
      <c r="S28">
        <v>14.493166</v>
      </c>
      <c r="T28">
        <v>8.1000000000000003E-2</v>
      </c>
      <c r="U28">
        <v>418.77</v>
      </c>
      <c r="V28">
        <v>5</v>
      </c>
      <c r="W28">
        <v>18</v>
      </c>
      <c r="X28">
        <v>87.472999999999999</v>
      </c>
      <c r="Y28">
        <v>0</v>
      </c>
      <c r="Z28">
        <v>13.1076</v>
      </c>
      <c r="AA28">
        <v>42.66</v>
      </c>
      <c r="AB28">
        <v>41.864567000000001</v>
      </c>
      <c r="AC28">
        <v>30.944661</v>
      </c>
      <c r="AD28">
        <v>38.375382000000002</v>
      </c>
      <c r="AE28">
        <v>51.987209</v>
      </c>
      <c r="AF28">
        <v>6.178134</v>
      </c>
      <c r="AG28">
        <v>39.061238000000003</v>
      </c>
      <c r="AH28">
        <v>160.017672</v>
      </c>
      <c r="AI28">
        <v>68.802518000000006</v>
      </c>
      <c r="AJ28">
        <v>0</v>
      </c>
      <c r="AK28">
        <v>55.603538</v>
      </c>
      <c r="AL28">
        <v>76.691999999999993</v>
      </c>
      <c r="AM28">
        <v>16.588864999999998</v>
      </c>
      <c r="AN28">
        <v>1.0489729999999999</v>
      </c>
      <c r="AO28">
        <v>27.047999999999998</v>
      </c>
      <c r="AP28">
        <v>11.529</v>
      </c>
      <c r="AQ28">
        <v>0</v>
      </c>
      <c r="AR28">
        <v>51.887999999999998</v>
      </c>
      <c r="AS28">
        <v>33.467015000000004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2.6806190000000001</v>
      </c>
      <c r="BA28">
        <v>1.7666820000000001</v>
      </c>
      <c r="BB28">
        <v>0.732047</v>
      </c>
      <c r="BC28">
        <v>37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2185.9661240000005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188.59327400000001</v>
      </c>
      <c r="L29">
        <v>240.652421</v>
      </c>
      <c r="M29">
        <v>58.356699999999996</v>
      </c>
      <c r="N29">
        <v>91.389499999999998</v>
      </c>
      <c r="O29">
        <v>85.546099999999996</v>
      </c>
      <c r="P29">
        <v>120.024286</v>
      </c>
      <c r="Q29">
        <v>10.02</v>
      </c>
      <c r="R29">
        <v>23.150499</v>
      </c>
      <c r="S29">
        <v>14.493166</v>
      </c>
      <c r="T29">
        <v>8.1000000000000003E-2</v>
      </c>
      <c r="U29">
        <v>418.77</v>
      </c>
      <c r="V29">
        <v>5</v>
      </c>
      <c r="W29">
        <v>18</v>
      </c>
      <c r="X29">
        <v>87.472999999999999</v>
      </c>
      <c r="Y29">
        <v>0</v>
      </c>
      <c r="Z29">
        <v>19.6614</v>
      </c>
      <c r="AA29">
        <v>42.66</v>
      </c>
      <c r="AB29">
        <v>41.864567000000001</v>
      </c>
      <c r="AC29">
        <v>30.944661</v>
      </c>
      <c r="AD29">
        <v>38.375382000000002</v>
      </c>
      <c r="AE29">
        <v>51.987209</v>
      </c>
      <c r="AF29">
        <v>6.178134</v>
      </c>
      <c r="AG29">
        <v>39.061238000000003</v>
      </c>
      <c r="AH29">
        <v>160.017672</v>
      </c>
      <c r="AI29">
        <v>68.802518000000006</v>
      </c>
      <c r="AJ29">
        <v>0</v>
      </c>
      <c r="AK29">
        <v>55.603538</v>
      </c>
      <c r="AL29">
        <v>76.691999999999993</v>
      </c>
      <c r="AM29">
        <v>16.588864999999998</v>
      </c>
      <c r="AN29">
        <v>1.0489729999999999</v>
      </c>
      <c r="AO29">
        <v>27.047999999999998</v>
      </c>
      <c r="AP29">
        <v>11.529</v>
      </c>
      <c r="AQ29">
        <v>0</v>
      </c>
      <c r="AR29">
        <v>51.887999999999998</v>
      </c>
      <c r="AS29">
        <v>33.467015000000004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2.6806190000000001</v>
      </c>
      <c r="BA29">
        <v>1.7666820000000001</v>
      </c>
      <c r="BB29">
        <v>0.732047</v>
      </c>
      <c r="BC29">
        <v>42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2197.5199240000002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188.59327400000001</v>
      </c>
      <c r="L30">
        <v>240.652421</v>
      </c>
      <c r="M30">
        <v>58.356699999999996</v>
      </c>
      <c r="N30">
        <v>91.389499999999998</v>
      </c>
      <c r="O30">
        <v>85.546099999999996</v>
      </c>
      <c r="P30">
        <v>120.024286</v>
      </c>
      <c r="Q30">
        <v>10.02</v>
      </c>
      <c r="R30">
        <v>23.150499</v>
      </c>
      <c r="S30">
        <v>14.493166</v>
      </c>
      <c r="T30">
        <v>8.1000000000000003E-2</v>
      </c>
      <c r="U30">
        <v>418.77</v>
      </c>
      <c r="V30">
        <v>5</v>
      </c>
      <c r="W30">
        <v>18</v>
      </c>
      <c r="X30">
        <v>87.472999999999999</v>
      </c>
      <c r="Y30">
        <v>0</v>
      </c>
      <c r="Z30">
        <v>19.6614</v>
      </c>
      <c r="AA30">
        <v>42.66</v>
      </c>
      <c r="AB30">
        <v>41.864567000000001</v>
      </c>
      <c r="AC30">
        <v>30.944661</v>
      </c>
      <c r="AD30">
        <v>38.375382000000002</v>
      </c>
      <c r="AE30">
        <v>51.987209</v>
      </c>
      <c r="AF30">
        <v>6.178134</v>
      </c>
      <c r="AG30">
        <v>39.061238000000003</v>
      </c>
      <c r="AH30">
        <v>160.017672</v>
      </c>
      <c r="AI30">
        <v>20.087935999999999</v>
      </c>
      <c r="AJ30">
        <v>0</v>
      </c>
      <c r="AK30">
        <v>55.603538</v>
      </c>
      <c r="AL30">
        <v>76.691999999999993</v>
      </c>
      <c r="AM30">
        <v>16.588864999999998</v>
      </c>
      <c r="AN30">
        <v>1.0489729999999999</v>
      </c>
      <c r="AO30">
        <v>27.047999999999998</v>
      </c>
      <c r="AP30">
        <v>11.529</v>
      </c>
      <c r="AQ30">
        <v>0</v>
      </c>
      <c r="AR30">
        <v>47.472000000000001</v>
      </c>
      <c r="AS30">
        <v>33.467015000000004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2.6806190000000001</v>
      </c>
      <c r="BA30">
        <v>1.7666820000000001</v>
      </c>
      <c r="BB30">
        <v>0.732047</v>
      </c>
      <c r="BC30">
        <v>48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2150.3893420000004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188.59327400000001</v>
      </c>
      <c r="L31">
        <v>240.652421</v>
      </c>
      <c r="M31">
        <v>58.356699999999996</v>
      </c>
      <c r="N31">
        <v>91.389499999999998</v>
      </c>
      <c r="O31">
        <v>85.546099999999996</v>
      </c>
      <c r="P31">
        <v>120.024286</v>
      </c>
      <c r="Q31">
        <v>10.02</v>
      </c>
      <c r="R31">
        <v>23.221509000000001</v>
      </c>
      <c r="S31">
        <v>14.519762</v>
      </c>
      <c r="T31">
        <v>8.1000000000000003E-2</v>
      </c>
      <c r="U31">
        <v>418.77</v>
      </c>
      <c r="V31">
        <v>5</v>
      </c>
      <c r="W31">
        <v>18</v>
      </c>
      <c r="X31">
        <v>74.680285999999995</v>
      </c>
      <c r="Y31">
        <v>0</v>
      </c>
      <c r="Z31">
        <v>19.6614</v>
      </c>
      <c r="AA31">
        <v>42.66</v>
      </c>
      <c r="AB31">
        <v>41.864567000000001</v>
      </c>
      <c r="AC31">
        <v>30.944661</v>
      </c>
      <c r="AD31">
        <v>38.375382000000002</v>
      </c>
      <c r="AE31">
        <v>51.987209</v>
      </c>
      <c r="AF31">
        <v>6.178134</v>
      </c>
      <c r="AG31">
        <v>39.061238000000003</v>
      </c>
      <c r="AH31">
        <v>160.017672</v>
      </c>
      <c r="AI31">
        <v>20.087935999999999</v>
      </c>
      <c r="AJ31">
        <v>0</v>
      </c>
      <c r="AK31">
        <v>55.603538</v>
      </c>
      <c r="AL31">
        <v>76.691999999999993</v>
      </c>
      <c r="AM31">
        <v>16.588864999999998</v>
      </c>
      <c r="AN31">
        <v>1.0489729999999999</v>
      </c>
      <c r="AO31">
        <v>27.047999999999998</v>
      </c>
      <c r="AP31">
        <v>11.529</v>
      </c>
      <c r="AQ31">
        <v>0</v>
      </c>
      <c r="AR31">
        <v>47.472000000000001</v>
      </c>
      <c r="AS31">
        <v>33.467015000000004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2.6806190000000001</v>
      </c>
      <c r="BA31">
        <v>1.7666820000000001</v>
      </c>
      <c r="BB31">
        <v>0.732047</v>
      </c>
      <c r="BC31">
        <v>48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2137.6942340000001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188.59327400000001</v>
      </c>
      <c r="L32">
        <v>240.652421</v>
      </c>
      <c r="M32">
        <v>58.356699999999996</v>
      </c>
      <c r="N32">
        <v>91.389499999999998</v>
      </c>
      <c r="O32">
        <v>85.546099999999996</v>
      </c>
      <c r="P32">
        <v>120.024286</v>
      </c>
      <c r="Q32">
        <v>10.02</v>
      </c>
      <c r="R32">
        <v>23.221509000000001</v>
      </c>
      <c r="S32">
        <v>14.519762</v>
      </c>
      <c r="T32">
        <v>8.1000000000000003E-2</v>
      </c>
      <c r="U32">
        <v>418.77</v>
      </c>
      <c r="V32">
        <v>5</v>
      </c>
      <c r="W32">
        <v>18</v>
      </c>
      <c r="X32">
        <v>68</v>
      </c>
      <c r="Y32">
        <v>0</v>
      </c>
      <c r="Z32">
        <v>19.6614</v>
      </c>
      <c r="AA32">
        <v>42.66</v>
      </c>
      <c r="AB32">
        <v>41.864567000000001</v>
      </c>
      <c r="AC32">
        <v>30.944661</v>
      </c>
      <c r="AD32">
        <v>38.375382000000002</v>
      </c>
      <c r="AE32">
        <v>51.987209</v>
      </c>
      <c r="AF32">
        <v>6.178134</v>
      </c>
      <c r="AG32">
        <v>39.061238000000003</v>
      </c>
      <c r="AH32">
        <v>160.017672</v>
      </c>
      <c r="AI32">
        <v>20.087935999999999</v>
      </c>
      <c r="AJ32">
        <v>0</v>
      </c>
      <c r="AK32">
        <v>55.603538</v>
      </c>
      <c r="AL32">
        <v>76.691999999999993</v>
      </c>
      <c r="AM32">
        <v>16.588864999999998</v>
      </c>
      <c r="AN32">
        <v>1.0489729999999999</v>
      </c>
      <c r="AO32">
        <v>27.047999999999998</v>
      </c>
      <c r="AP32">
        <v>11.529</v>
      </c>
      <c r="AQ32">
        <v>0</v>
      </c>
      <c r="AR32">
        <v>47.472000000000001</v>
      </c>
      <c r="AS32">
        <v>33.467015000000004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2.6806190000000001</v>
      </c>
      <c r="BA32">
        <v>1.7666820000000001</v>
      </c>
      <c r="BB32">
        <v>0.732047</v>
      </c>
      <c r="BC32">
        <v>58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2141.0139480000003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188.59327400000001</v>
      </c>
      <c r="L33">
        <v>240.652421</v>
      </c>
      <c r="M33">
        <v>58.356699999999996</v>
      </c>
      <c r="N33">
        <v>91.389499999999998</v>
      </c>
      <c r="O33">
        <v>85.546099999999996</v>
      </c>
      <c r="P33">
        <v>115.1356</v>
      </c>
      <c r="Q33">
        <v>10.02</v>
      </c>
      <c r="R33">
        <v>23.221509000000001</v>
      </c>
      <c r="S33">
        <v>14.519762</v>
      </c>
      <c r="T33">
        <v>8.1000000000000003E-2</v>
      </c>
      <c r="U33">
        <v>418.77</v>
      </c>
      <c r="V33">
        <v>5</v>
      </c>
      <c r="W33">
        <v>18</v>
      </c>
      <c r="X33">
        <v>68</v>
      </c>
      <c r="Y33">
        <v>0</v>
      </c>
      <c r="Z33">
        <v>19.6614</v>
      </c>
      <c r="AA33">
        <v>42.66</v>
      </c>
      <c r="AB33">
        <v>41.864567000000001</v>
      </c>
      <c r="AC33">
        <v>30.944661</v>
      </c>
      <c r="AD33">
        <v>38.375382000000002</v>
      </c>
      <c r="AE33">
        <v>51.987209</v>
      </c>
      <c r="AF33">
        <v>6.178134</v>
      </c>
      <c r="AG33">
        <v>39.061238000000003</v>
      </c>
      <c r="AH33">
        <v>160.017672</v>
      </c>
      <c r="AI33">
        <v>20.087935999999999</v>
      </c>
      <c r="AJ33">
        <v>0</v>
      </c>
      <c r="AK33">
        <v>55.603538</v>
      </c>
      <c r="AL33">
        <v>76.691999999999993</v>
      </c>
      <c r="AM33">
        <v>16.588864999999998</v>
      </c>
      <c r="AN33">
        <v>1.0489729999999999</v>
      </c>
      <c r="AO33">
        <v>27.047999999999998</v>
      </c>
      <c r="AP33">
        <v>11.529</v>
      </c>
      <c r="AQ33">
        <v>0</v>
      </c>
      <c r="AR33">
        <v>47.472000000000001</v>
      </c>
      <c r="AS33">
        <v>33.467015000000004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2.6806190000000001</v>
      </c>
      <c r="BA33">
        <v>1.7666820000000001</v>
      </c>
      <c r="BB33">
        <v>0.732047</v>
      </c>
      <c r="BC33">
        <v>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2141.125262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188.58248499999999</v>
      </c>
      <c r="L34">
        <v>240.652421</v>
      </c>
      <c r="M34">
        <v>58.356699999999996</v>
      </c>
      <c r="N34">
        <v>91.389499999999998</v>
      </c>
      <c r="O34">
        <v>85.546099999999996</v>
      </c>
      <c r="P34">
        <v>115.1356</v>
      </c>
      <c r="Q34">
        <v>10.02</v>
      </c>
      <c r="R34">
        <v>23.221509000000001</v>
      </c>
      <c r="S34">
        <v>14.519762</v>
      </c>
      <c r="T34">
        <v>8.1000000000000003E-2</v>
      </c>
      <c r="U34">
        <v>418.77</v>
      </c>
      <c r="V34">
        <v>5</v>
      </c>
      <c r="W34">
        <v>18</v>
      </c>
      <c r="X34">
        <v>68</v>
      </c>
      <c r="Y34">
        <v>0</v>
      </c>
      <c r="Z34">
        <v>19.6614</v>
      </c>
      <c r="AA34">
        <v>42.66</v>
      </c>
      <c r="AB34">
        <v>41.864567000000001</v>
      </c>
      <c r="AC34">
        <v>30.944661</v>
      </c>
      <c r="AD34">
        <v>38.375382000000002</v>
      </c>
      <c r="AE34">
        <v>51.987209</v>
      </c>
      <c r="AF34">
        <v>6.178134</v>
      </c>
      <c r="AG34">
        <v>39.061238000000003</v>
      </c>
      <c r="AH34">
        <v>160.017672</v>
      </c>
      <c r="AI34">
        <v>20.087935999999999</v>
      </c>
      <c r="AJ34">
        <v>0</v>
      </c>
      <c r="AK34">
        <v>55.603538</v>
      </c>
      <c r="AL34">
        <v>76.691999999999993</v>
      </c>
      <c r="AM34">
        <v>16.588864999999998</v>
      </c>
      <c r="AN34">
        <v>1.0489729999999999</v>
      </c>
      <c r="AO34">
        <v>27.047999999999998</v>
      </c>
      <c r="AP34">
        <v>11.529</v>
      </c>
      <c r="AQ34">
        <v>0</v>
      </c>
      <c r="AR34">
        <v>47.472000000000001</v>
      </c>
      <c r="AS34">
        <v>33.467015000000004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2.6806190000000001</v>
      </c>
      <c r="BA34">
        <v>1.7666820000000001</v>
      </c>
      <c r="BB34">
        <v>0.732047</v>
      </c>
      <c r="BC34">
        <v>73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2151.1144730000001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188.58248499999999</v>
      </c>
      <c r="L35">
        <v>240.652421</v>
      </c>
      <c r="M35">
        <v>93.32</v>
      </c>
      <c r="N35">
        <v>119.59</v>
      </c>
      <c r="O35">
        <v>125.29529100000001</v>
      </c>
      <c r="P35">
        <v>126.140174</v>
      </c>
      <c r="Q35">
        <v>10.02</v>
      </c>
      <c r="R35">
        <v>22.067615</v>
      </c>
      <c r="S35">
        <v>14.519762</v>
      </c>
      <c r="T35">
        <v>8.1000000000000003E-2</v>
      </c>
      <c r="U35">
        <v>418.77</v>
      </c>
      <c r="V35">
        <v>5</v>
      </c>
      <c r="W35">
        <v>18</v>
      </c>
      <c r="X35">
        <v>68</v>
      </c>
      <c r="Y35">
        <v>0</v>
      </c>
      <c r="Z35">
        <v>19.6614</v>
      </c>
      <c r="AA35">
        <v>42.66</v>
      </c>
      <c r="AB35">
        <v>41.864567000000001</v>
      </c>
      <c r="AC35">
        <v>30.944661</v>
      </c>
      <c r="AD35">
        <v>38.375382000000002</v>
      </c>
      <c r="AE35">
        <v>51.987209</v>
      </c>
      <c r="AF35">
        <v>6.178134</v>
      </c>
      <c r="AG35">
        <v>39.061238000000003</v>
      </c>
      <c r="AH35">
        <v>160.017672</v>
      </c>
      <c r="AI35">
        <v>20.087935999999999</v>
      </c>
      <c r="AJ35">
        <v>0</v>
      </c>
      <c r="AK35">
        <v>55.603538</v>
      </c>
      <c r="AL35">
        <v>76.691999999999993</v>
      </c>
      <c r="AM35">
        <v>16.588864999999998</v>
      </c>
      <c r="AN35">
        <v>1.0489729999999999</v>
      </c>
      <c r="AO35">
        <v>27.047999999999998</v>
      </c>
      <c r="AP35">
        <v>11.529</v>
      </c>
      <c r="AQ35">
        <v>0</v>
      </c>
      <c r="AR35">
        <v>47.472000000000001</v>
      </c>
      <c r="AS35">
        <v>33.467015000000004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2.6806190000000001</v>
      </c>
      <c r="BA35">
        <v>1.7666820000000001</v>
      </c>
      <c r="BB35">
        <v>0.72682100000000005</v>
      </c>
      <c r="BC35">
        <v>65.209999999999994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2256.082918000001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188.58248499999999</v>
      </c>
      <c r="L36">
        <v>240.652421</v>
      </c>
      <c r="M36">
        <v>93.32</v>
      </c>
      <c r="N36">
        <v>119.59</v>
      </c>
      <c r="O36">
        <v>125.29529100000001</v>
      </c>
      <c r="P36">
        <v>126.140174</v>
      </c>
      <c r="Q36">
        <v>10.02</v>
      </c>
      <c r="R36">
        <v>22.067615</v>
      </c>
      <c r="S36">
        <v>14.519762</v>
      </c>
      <c r="T36">
        <v>8.1000000000000003E-2</v>
      </c>
      <c r="U36">
        <v>418.77</v>
      </c>
      <c r="V36">
        <v>5</v>
      </c>
      <c r="W36">
        <v>18</v>
      </c>
      <c r="X36">
        <v>68</v>
      </c>
      <c r="Y36">
        <v>0</v>
      </c>
      <c r="Z36">
        <v>19.6614</v>
      </c>
      <c r="AA36">
        <v>42.66</v>
      </c>
      <c r="AB36">
        <v>41.864567000000001</v>
      </c>
      <c r="AC36">
        <v>30.944661</v>
      </c>
      <c r="AD36">
        <v>38.375382000000002</v>
      </c>
      <c r="AE36">
        <v>51.987209</v>
      </c>
      <c r="AF36">
        <v>6.178134</v>
      </c>
      <c r="AG36">
        <v>39.061238000000003</v>
      </c>
      <c r="AH36">
        <v>160.017672</v>
      </c>
      <c r="AI36">
        <v>20.087935999999999</v>
      </c>
      <c r="AJ36">
        <v>0</v>
      </c>
      <c r="AK36">
        <v>55.603538</v>
      </c>
      <c r="AL36">
        <v>76.691999999999993</v>
      </c>
      <c r="AM36">
        <v>16.588864999999998</v>
      </c>
      <c r="AN36">
        <v>1.0489729999999999</v>
      </c>
      <c r="AO36">
        <v>27.047999999999998</v>
      </c>
      <c r="AP36">
        <v>11.529</v>
      </c>
      <c r="AQ36">
        <v>0</v>
      </c>
      <c r="AR36">
        <v>47.472000000000001</v>
      </c>
      <c r="AS36">
        <v>33.467015000000004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2.6806190000000001</v>
      </c>
      <c r="BA36">
        <v>1.7666820000000001</v>
      </c>
      <c r="BB36">
        <v>0.72682100000000005</v>
      </c>
      <c r="BC36">
        <v>78.209999999999994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2269.082918000001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188.58248499999999</v>
      </c>
      <c r="L37">
        <v>240.652421</v>
      </c>
      <c r="M37">
        <v>93.32</v>
      </c>
      <c r="N37">
        <v>119.59</v>
      </c>
      <c r="O37">
        <v>125.29529100000001</v>
      </c>
      <c r="P37">
        <v>126.140174</v>
      </c>
      <c r="Q37">
        <v>10.02</v>
      </c>
      <c r="R37">
        <v>23.221509000000001</v>
      </c>
      <c r="S37">
        <v>14.519762</v>
      </c>
      <c r="T37">
        <v>8.1000000000000003E-2</v>
      </c>
      <c r="U37">
        <v>418.77</v>
      </c>
      <c r="V37">
        <v>5</v>
      </c>
      <c r="W37">
        <v>18</v>
      </c>
      <c r="X37">
        <v>68</v>
      </c>
      <c r="Y37">
        <v>0</v>
      </c>
      <c r="Z37">
        <v>19.6614</v>
      </c>
      <c r="AA37">
        <v>42.66</v>
      </c>
      <c r="AB37">
        <v>41.864567000000001</v>
      </c>
      <c r="AC37">
        <v>30.944661</v>
      </c>
      <c r="AD37">
        <v>38.375382000000002</v>
      </c>
      <c r="AE37">
        <v>51.987209</v>
      </c>
      <c r="AF37">
        <v>6.178134</v>
      </c>
      <c r="AG37">
        <v>39.061238000000003</v>
      </c>
      <c r="AH37">
        <v>160.017672</v>
      </c>
      <c r="AI37">
        <v>20.087935999999999</v>
      </c>
      <c r="AJ37">
        <v>0</v>
      </c>
      <c r="AK37">
        <v>55.603538</v>
      </c>
      <c r="AL37">
        <v>76.691999999999993</v>
      </c>
      <c r="AM37">
        <v>16.588864999999998</v>
      </c>
      <c r="AN37">
        <v>1.0489729999999999</v>
      </c>
      <c r="AO37">
        <v>27.047999999999998</v>
      </c>
      <c r="AP37">
        <v>5.1239999999999997</v>
      </c>
      <c r="AQ37">
        <v>0</v>
      </c>
      <c r="AR37">
        <v>47.472000000000001</v>
      </c>
      <c r="AS37">
        <v>33.467015000000004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2.6806190000000001</v>
      </c>
      <c r="BA37">
        <v>1.7666820000000001</v>
      </c>
      <c r="BB37">
        <v>0.732047</v>
      </c>
      <c r="BC37">
        <v>92.21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2277.8370380000001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188.58248499999999</v>
      </c>
      <c r="L38">
        <v>240.652421</v>
      </c>
      <c r="M38">
        <v>93.32</v>
      </c>
      <c r="N38">
        <v>119.59</v>
      </c>
      <c r="O38">
        <v>125.29529100000001</v>
      </c>
      <c r="P38">
        <v>126.140174</v>
      </c>
      <c r="Q38">
        <v>10.02</v>
      </c>
      <c r="R38">
        <v>23.221509000000001</v>
      </c>
      <c r="S38">
        <v>14.519762</v>
      </c>
      <c r="T38">
        <v>8.1000000000000003E-2</v>
      </c>
      <c r="U38">
        <v>418.77</v>
      </c>
      <c r="V38">
        <v>5</v>
      </c>
      <c r="W38">
        <v>18</v>
      </c>
      <c r="X38">
        <v>68</v>
      </c>
      <c r="Y38">
        <v>0</v>
      </c>
      <c r="Z38">
        <v>19.6614</v>
      </c>
      <c r="AA38">
        <v>42.66</v>
      </c>
      <c r="AB38">
        <v>41.864567000000001</v>
      </c>
      <c r="AC38">
        <v>30.944661</v>
      </c>
      <c r="AD38">
        <v>38.375382000000002</v>
      </c>
      <c r="AE38">
        <v>51.987209</v>
      </c>
      <c r="AF38">
        <v>6.178134</v>
      </c>
      <c r="AG38">
        <v>39.061238000000003</v>
      </c>
      <c r="AH38">
        <v>160.017672</v>
      </c>
      <c r="AI38">
        <v>20.087935999999999</v>
      </c>
      <c r="AJ38">
        <v>0</v>
      </c>
      <c r="AK38">
        <v>55.603538</v>
      </c>
      <c r="AL38">
        <v>76.691999999999993</v>
      </c>
      <c r="AM38">
        <v>16.588864999999998</v>
      </c>
      <c r="AN38">
        <v>1.0489729999999999</v>
      </c>
      <c r="AO38">
        <v>27.047999999999998</v>
      </c>
      <c r="AP38">
        <v>5.1239999999999997</v>
      </c>
      <c r="AQ38">
        <v>0</v>
      </c>
      <c r="AR38">
        <v>47.472000000000001</v>
      </c>
      <c r="AS38">
        <v>33.467015000000004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2.6806190000000001</v>
      </c>
      <c r="BA38">
        <v>1.7666820000000001</v>
      </c>
      <c r="BB38">
        <v>0.732047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2279.3770380000001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188.64721800000001</v>
      </c>
      <c r="L39">
        <v>239.382847</v>
      </c>
      <c r="M39">
        <v>93.32</v>
      </c>
      <c r="N39">
        <v>119.59</v>
      </c>
      <c r="O39">
        <v>125.29529100000001</v>
      </c>
      <c r="P39">
        <v>126.140174</v>
      </c>
      <c r="Q39">
        <v>10.02</v>
      </c>
      <c r="R39">
        <v>23.221509000000001</v>
      </c>
      <c r="S39">
        <v>14.500182000000001</v>
      </c>
      <c r="T39">
        <v>8.1000000000000003E-2</v>
      </c>
      <c r="U39">
        <v>418.77</v>
      </c>
      <c r="V39">
        <v>5</v>
      </c>
      <c r="W39">
        <v>18</v>
      </c>
      <c r="X39">
        <v>68</v>
      </c>
      <c r="Y39">
        <v>0</v>
      </c>
      <c r="Z39">
        <v>19.6614</v>
      </c>
      <c r="AA39">
        <v>42.66</v>
      </c>
      <c r="AB39">
        <v>41.864567000000001</v>
      </c>
      <c r="AC39">
        <v>30.944661</v>
      </c>
      <c r="AD39">
        <v>38.375382000000002</v>
      </c>
      <c r="AE39">
        <v>51.987209</v>
      </c>
      <c r="AF39">
        <v>6.178134</v>
      </c>
      <c r="AG39">
        <v>39.061238000000003</v>
      </c>
      <c r="AH39">
        <v>160.017672</v>
      </c>
      <c r="AI39">
        <v>20.087935999999999</v>
      </c>
      <c r="AJ39">
        <v>0</v>
      </c>
      <c r="AK39">
        <v>55.603538</v>
      </c>
      <c r="AL39">
        <v>76.691999999999993</v>
      </c>
      <c r="AM39">
        <v>16.588864999999998</v>
      </c>
      <c r="AN39">
        <v>1.0489729999999999</v>
      </c>
      <c r="AO39">
        <v>27.047999999999998</v>
      </c>
      <c r="AP39">
        <v>6.4050000000000002</v>
      </c>
      <c r="AQ39">
        <v>0</v>
      </c>
      <c r="AR39">
        <v>47.472000000000001</v>
      </c>
      <c r="AS39">
        <v>33.467015000000004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2.6806190000000001</v>
      </c>
      <c r="BA39">
        <v>1.7666820000000001</v>
      </c>
      <c r="BB39">
        <v>0.73654600000000003</v>
      </c>
      <c r="BC39">
        <v>91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2276.6881160000007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188.63642899999999</v>
      </c>
      <c r="L40">
        <v>239.382847</v>
      </c>
      <c r="M40">
        <v>93.32</v>
      </c>
      <c r="N40">
        <v>119.59</v>
      </c>
      <c r="O40">
        <v>125.29529100000001</v>
      </c>
      <c r="P40">
        <v>126.140174</v>
      </c>
      <c r="Q40">
        <v>10.02</v>
      </c>
      <c r="R40">
        <v>23.221509000000001</v>
      </c>
      <c r="S40">
        <v>14.500182000000001</v>
      </c>
      <c r="T40">
        <v>8.1000000000000003E-2</v>
      </c>
      <c r="U40">
        <v>418.77</v>
      </c>
      <c r="V40">
        <v>5</v>
      </c>
      <c r="W40">
        <v>18</v>
      </c>
      <c r="X40">
        <v>68</v>
      </c>
      <c r="Y40">
        <v>0</v>
      </c>
      <c r="Z40">
        <v>19.6614</v>
      </c>
      <c r="AA40">
        <v>42.66</v>
      </c>
      <c r="AB40">
        <v>41.864567000000001</v>
      </c>
      <c r="AC40">
        <v>30.944661</v>
      </c>
      <c r="AD40">
        <v>38.375382000000002</v>
      </c>
      <c r="AE40">
        <v>51.987209</v>
      </c>
      <c r="AF40">
        <v>6.178134</v>
      </c>
      <c r="AG40">
        <v>39.627341999999999</v>
      </c>
      <c r="AH40">
        <v>160.017672</v>
      </c>
      <c r="AI40">
        <v>20.087935999999999</v>
      </c>
      <c r="AJ40">
        <v>0</v>
      </c>
      <c r="AK40">
        <v>55.603538</v>
      </c>
      <c r="AL40">
        <v>76.691999999999993</v>
      </c>
      <c r="AM40">
        <v>16.588864999999998</v>
      </c>
      <c r="AN40">
        <v>1.0489729999999999</v>
      </c>
      <c r="AO40">
        <v>27.047999999999998</v>
      </c>
      <c r="AP40">
        <v>10.888500000000001</v>
      </c>
      <c r="AQ40">
        <v>0</v>
      </c>
      <c r="AR40">
        <v>47.472000000000001</v>
      </c>
      <c r="AS40">
        <v>33.467015000000004</v>
      </c>
      <c r="AT40">
        <v>13.188000000000001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2.6806190000000001</v>
      </c>
      <c r="BA40">
        <v>1.7666820000000001</v>
      </c>
      <c r="BB40">
        <v>0.73654600000000003</v>
      </c>
      <c r="BC40">
        <v>91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2281.7269310000006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188.64721800000001</v>
      </c>
      <c r="L41">
        <v>239.382847</v>
      </c>
      <c r="M41">
        <v>93.32</v>
      </c>
      <c r="N41">
        <v>119.59</v>
      </c>
      <c r="O41">
        <v>125.29529100000001</v>
      </c>
      <c r="P41">
        <v>126.140174</v>
      </c>
      <c r="Q41">
        <v>10.02</v>
      </c>
      <c r="R41">
        <v>23.221509000000001</v>
      </c>
      <c r="S41">
        <v>14.500182000000001</v>
      </c>
      <c r="T41">
        <v>8.1000000000000003E-2</v>
      </c>
      <c r="U41">
        <v>418.77</v>
      </c>
      <c r="V41">
        <v>11.3607</v>
      </c>
      <c r="W41">
        <v>18</v>
      </c>
      <c r="X41">
        <v>93.2547</v>
      </c>
      <c r="Y41">
        <v>0</v>
      </c>
      <c r="Z41">
        <v>19.6614</v>
      </c>
      <c r="AA41">
        <v>42.66</v>
      </c>
      <c r="AB41">
        <v>41.864567000000001</v>
      </c>
      <c r="AC41">
        <v>30.944661</v>
      </c>
      <c r="AD41">
        <v>38.375382000000002</v>
      </c>
      <c r="AE41">
        <v>51.987209</v>
      </c>
      <c r="AF41">
        <v>6.178134</v>
      </c>
      <c r="AG41">
        <v>39.627341999999999</v>
      </c>
      <c r="AH41">
        <v>160.017672</v>
      </c>
      <c r="AI41">
        <v>20.087935999999999</v>
      </c>
      <c r="AJ41">
        <v>0</v>
      </c>
      <c r="AK41">
        <v>55.603538</v>
      </c>
      <c r="AL41">
        <v>75.53</v>
      </c>
      <c r="AM41">
        <v>16.588864999999998</v>
      </c>
      <c r="AN41">
        <v>1.0489729999999999</v>
      </c>
      <c r="AO41">
        <v>27.047999999999998</v>
      </c>
      <c r="AP41">
        <v>12.169499999999999</v>
      </c>
      <c r="AQ41">
        <v>0</v>
      </c>
      <c r="AR41">
        <v>47.472000000000001</v>
      </c>
      <c r="AS41">
        <v>33.467015000000004</v>
      </c>
      <c r="AT41">
        <v>13.188000000000001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2.6806190000000001</v>
      </c>
      <c r="BA41">
        <v>1.7666820000000001</v>
      </c>
      <c r="BB41">
        <v>0.73654600000000003</v>
      </c>
      <c r="BC41">
        <v>91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2313.4721200000008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188.63642899999999</v>
      </c>
      <c r="L42">
        <v>239.382847</v>
      </c>
      <c r="M42">
        <v>93.32</v>
      </c>
      <c r="N42">
        <v>119.59</v>
      </c>
      <c r="O42">
        <v>125.29529100000001</v>
      </c>
      <c r="P42">
        <v>126.140174</v>
      </c>
      <c r="Q42">
        <v>10.02</v>
      </c>
      <c r="R42">
        <v>29.0716</v>
      </c>
      <c r="S42">
        <v>14.500182000000001</v>
      </c>
      <c r="T42">
        <v>8.1000000000000003E-2</v>
      </c>
      <c r="U42">
        <v>418.77</v>
      </c>
      <c r="V42">
        <v>11.3607</v>
      </c>
      <c r="W42">
        <v>30</v>
      </c>
      <c r="X42">
        <v>93.2547</v>
      </c>
      <c r="Y42">
        <v>0</v>
      </c>
      <c r="Z42">
        <v>19.6614</v>
      </c>
      <c r="AA42">
        <v>42.66</v>
      </c>
      <c r="AB42">
        <v>41.864567000000001</v>
      </c>
      <c r="AC42">
        <v>30.944661</v>
      </c>
      <c r="AD42">
        <v>38.375382000000002</v>
      </c>
      <c r="AE42">
        <v>51.987209</v>
      </c>
      <c r="AF42">
        <v>6.178134</v>
      </c>
      <c r="AG42">
        <v>39.627341999999999</v>
      </c>
      <c r="AH42">
        <v>160.017672</v>
      </c>
      <c r="AI42">
        <v>20.087935999999999</v>
      </c>
      <c r="AJ42">
        <v>0</v>
      </c>
      <c r="AK42">
        <v>55.603538</v>
      </c>
      <c r="AL42">
        <v>75.53</v>
      </c>
      <c r="AM42">
        <v>16.588864999999998</v>
      </c>
      <c r="AN42">
        <v>1.0489729999999999</v>
      </c>
      <c r="AO42">
        <v>27.047999999999998</v>
      </c>
      <c r="AP42">
        <v>12.169499999999999</v>
      </c>
      <c r="AQ42">
        <v>0</v>
      </c>
      <c r="AR42">
        <v>47.472000000000001</v>
      </c>
      <c r="AS42">
        <v>33.467015000000004</v>
      </c>
      <c r="AT42">
        <v>13.188000000000001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2.6806190000000001</v>
      </c>
      <c r="BA42">
        <v>1.7666820000000001</v>
      </c>
      <c r="BB42">
        <v>0.73654600000000003</v>
      </c>
      <c r="BC42">
        <v>91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2331.3114220000007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188.650454</v>
      </c>
      <c r="L43">
        <v>276.47410000000002</v>
      </c>
      <c r="M43">
        <v>93.32</v>
      </c>
      <c r="N43">
        <v>119.59</v>
      </c>
      <c r="O43">
        <v>125.29529100000001</v>
      </c>
      <c r="P43">
        <v>126.140174</v>
      </c>
      <c r="Q43">
        <v>10.02</v>
      </c>
      <c r="R43">
        <v>29.0716</v>
      </c>
      <c r="S43">
        <v>14.493166</v>
      </c>
      <c r="T43">
        <v>8.1000000000000003E-2</v>
      </c>
      <c r="U43">
        <v>418.77</v>
      </c>
      <c r="V43">
        <v>11.3607</v>
      </c>
      <c r="W43">
        <v>30</v>
      </c>
      <c r="X43">
        <v>93.2547</v>
      </c>
      <c r="Y43">
        <v>0</v>
      </c>
      <c r="Z43">
        <v>13.1076</v>
      </c>
      <c r="AA43">
        <v>42.66</v>
      </c>
      <c r="AB43">
        <v>41.864567000000001</v>
      </c>
      <c r="AC43">
        <v>30.944661</v>
      </c>
      <c r="AD43">
        <v>38.375382000000002</v>
      </c>
      <c r="AE43">
        <v>51.987209</v>
      </c>
      <c r="AF43">
        <v>6.178134</v>
      </c>
      <c r="AG43">
        <v>39.627341999999999</v>
      </c>
      <c r="AH43">
        <v>160.017672</v>
      </c>
      <c r="AI43">
        <v>20.087935999999999</v>
      </c>
      <c r="AJ43">
        <v>0</v>
      </c>
      <c r="AK43">
        <v>55.603538</v>
      </c>
      <c r="AL43">
        <v>75.53</v>
      </c>
      <c r="AM43">
        <v>16.588864999999998</v>
      </c>
      <c r="AN43">
        <v>1.0489729999999999</v>
      </c>
      <c r="AO43">
        <v>27.047999999999998</v>
      </c>
      <c r="AP43">
        <v>12.169499999999999</v>
      </c>
      <c r="AQ43">
        <v>0</v>
      </c>
      <c r="AR43">
        <v>47.472000000000001</v>
      </c>
      <c r="AS43">
        <v>33.467015000000004</v>
      </c>
      <c r="AT43">
        <v>13.188000000000001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2.6806190000000001</v>
      </c>
      <c r="BA43">
        <v>1.7666820000000001</v>
      </c>
      <c r="BB43">
        <v>0.732047</v>
      </c>
      <c r="BC43">
        <v>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2361.8513850000004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188.63966600000001</v>
      </c>
      <c r="L44">
        <v>326.47410000000002</v>
      </c>
      <c r="M44">
        <v>93.32</v>
      </c>
      <c r="N44">
        <v>119.59</v>
      </c>
      <c r="O44">
        <v>125.29529100000001</v>
      </c>
      <c r="P44">
        <v>126.140174</v>
      </c>
      <c r="Q44">
        <v>10.02</v>
      </c>
      <c r="R44">
        <v>29.0716</v>
      </c>
      <c r="S44">
        <v>14.493166</v>
      </c>
      <c r="T44">
        <v>8.1000000000000003E-2</v>
      </c>
      <c r="U44">
        <v>418.77</v>
      </c>
      <c r="V44">
        <v>11.3607</v>
      </c>
      <c r="W44">
        <v>30</v>
      </c>
      <c r="X44">
        <v>93.2547</v>
      </c>
      <c r="Y44">
        <v>0</v>
      </c>
      <c r="Z44">
        <v>13.1076</v>
      </c>
      <c r="AA44">
        <v>42.66</v>
      </c>
      <c r="AB44">
        <v>41.864567000000001</v>
      </c>
      <c r="AC44">
        <v>30.944661</v>
      </c>
      <c r="AD44">
        <v>38.375382000000002</v>
      </c>
      <c r="AE44">
        <v>51.987209</v>
      </c>
      <c r="AF44">
        <v>6.178134</v>
      </c>
      <c r="AG44">
        <v>39.627341999999999</v>
      </c>
      <c r="AH44">
        <v>160.017672</v>
      </c>
      <c r="AI44">
        <v>20.087935999999999</v>
      </c>
      <c r="AJ44">
        <v>0</v>
      </c>
      <c r="AK44">
        <v>55.603538</v>
      </c>
      <c r="AL44">
        <v>75.53</v>
      </c>
      <c r="AM44">
        <v>16.588864999999998</v>
      </c>
      <c r="AN44">
        <v>1.0489729999999999</v>
      </c>
      <c r="AO44">
        <v>27.047999999999998</v>
      </c>
      <c r="AP44">
        <v>12.169499999999999</v>
      </c>
      <c r="AQ44">
        <v>0</v>
      </c>
      <c r="AR44">
        <v>47.472000000000001</v>
      </c>
      <c r="AS44">
        <v>33.467015000000004</v>
      </c>
      <c r="AT44">
        <v>13.188000000000001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2.6806190000000001</v>
      </c>
      <c r="BA44">
        <v>1.7666820000000001</v>
      </c>
      <c r="BB44">
        <v>0.732047</v>
      </c>
      <c r="BC44">
        <v>91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2411.8405970000008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188.650454</v>
      </c>
      <c r="L45">
        <v>326.47410000000002</v>
      </c>
      <c r="M45">
        <v>93.32</v>
      </c>
      <c r="N45">
        <v>119.59</v>
      </c>
      <c r="O45">
        <v>125.29529100000001</v>
      </c>
      <c r="P45">
        <v>126.140174</v>
      </c>
      <c r="Q45">
        <v>10.02</v>
      </c>
      <c r="R45">
        <v>29.0716</v>
      </c>
      <c r="S45">
        <v>14.493166</v>
      </c>
      <c r="T45">
        <v>8.1000000000000003E-2</v>
      </c>
      <c r="U45">
        <v>418.77</v>
      </c>
      <c r="V45">
        <v>11.3607</v>
      </c>
      <c r="W45">
        <v>30</v>
      </c>
      <c r="X45">
        <v>93.2547</v>
      </c>
      <c r="Y45">
        <v>0</v>
      </c>
      <c r="Z45">
        <v>13.1076</v>
      </c>
      <c r="AA45">
        <v>42.66</v>
      </c>
      <c r="AB45">
        <v>41.864567000000001</v>
      </c>
      <c r="AC45">
        <v>30.944661</v>
      </c>
      <c r="AD45">
        <v>38.375382000000002</v>
      </c>
      <c r="AE45">
        <v>51.987209</v>
      </c>
      <c r="AF45">
        <v>6.178134</v>
      </c>
      <c r="AG45">
        <v>39.627341999999999</v>
      </c>
      <c r="AH45">
        <v>160.017672</v>
      </c>
      <c r="AI45">
        <v>20.087935999999999</v>
      </c>
      <c r="AJ45">
        <v>0</v>
      </c>
      <c r="AK45">
        <v>55.603538</v>
      </c>
      <c r="AL45">
        <v>75.53</v>
      </c>
      <c r="AM45">
        <v>16.588864999999998</v>
      </c>
      <c r="AN45">
        <v>1.0489729999999999</v>
      </c>
      <c r="AO45">
        <v>27.047999999999998</v>
      </c>
      <c r="AP45">
        <v>12.169499999999999</v>
      </c>
      <c r="AQ45">
        <v>0</v>
      </c>
      <c r="AR45">
        <v>47.472000000000001</v>
      </c>
      <c r="AS45">
        <v>33.467015000000004</v>
      </c>
      <c r="AT45">
        <v>13.188000000000001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2.6806190000000001</v>
      </c>
      <c r="BA45">
        <v>1.7666820000000001</v>
      </c>
      <c r="BB45">
        <v>0.732047</v>
      </c>
      <c r="BC45">
        <v>91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2411.8513850000004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188.63966600000001</v>
      </c>
      <c r="L46">
        <v>356.47410000000002</v>
      </c>
      <c r="M46">
        <v>93.32</v>
      </c>
      <c r="N46">
        <v>119.59</v>
      </c>
      <c r="O46">
        <v>125.29529100000001</v>
      </c>
      <c r="P46">
        <v>126.140174</v>
      </c>
      <c r="Q46">
        <v>10.02</v>
      </c>
      <c r="R46">
        <v>29.0716</v>
      </c>
      <c r="S46">
        <v>14.493166</v>
      </c>
      <c r="T46">
        <v>8.1000000000000003E-2</v>
      </c>
      <c r="U46">
        <v>418.77</v>
      </c>
      <c r="V46">
        <v>11.3607</v>
      </c>
      <c r="W46">
        <v>30</v>
      </c>
      <c r="X46">
        <v>93.2547</v>
      </c>
      <c r="Y46">
        <v>0</v>
      </c>
      <c r="Z46">
        <v>13.1076</v>
      </c>
      <c r="AA46">
        <v>42.66</v>
      </c>
      <c r="AB46">
        <v>41.864567000000001</v>
      </c>
      <c r="AC46">
        <v>30.944661</v>
      </c>
      <c r="AD46">
        <v>38.375382000000002</v>
      </c>
      <c r="AE46">
        <v>51.987209</v>
      </c>
      <c r="AF46">
        <v>6.178134</v>
      </c>
      <c r="AG46">
        <v>39.627341999999999</v>
      </c>
      <c r="AH46">
        <v>160.017672</v>
      </c>
      <c r="AI46">
        <v>20.087935999999999</v>
      </c>
      <c r="AJ46">
        <v>0</v>
      </c>
      <c r="AK46">
        <v>55.603538</v>
      </c>
      <c r="AL46">
        <v>75.53</v>
      </c>
      <c r="AM46">
        <v>16.588864999999998</v>
      </c>
      <c r="AN46">
        <v>1.0489729999999999</v>
      </c>
      <c r="AO46">
        <v>27.047999999999998</v>
      </c>
      <c r="AP46">
        <v>12.169499999999999</v>
      </c>
      <c r="AQ46">
        <v>0</v>
      </c>
      <c r="AR46">
        <v>51.887999999999998</v>
      </c>
      <c r="AS46">
        <v>33.467015000000004</v>
      </c>
      <c r="AT46">
        <v>13.188000000000001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2.6806190000000001</v>
      </c>
      <c r="BA46">
        <v>1.7666820000000001</v>
      </c>
      <c r="BB46">
        <v>0.732047</v>
      </c>
      <c r="BC46">
        <v>91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2446.2565970000005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188.650454</v>
      </c>
      <c r="L47">
        <v>396.47410000000002</v>
      </c>
      <c r="M47">
        <v>68.428162</v>
      </c>
      <c r="N47">
        <v>96.389499999999998</v>
      </c>
      <c r="O47">
        <v>125.29529100000001</v>
      </c>
      <c r="P47">
        <v>129.245858</v>
      </c>
      <c r="Q47">
        <v>10.02</v>
      </c>
      <c r="R47">
        <v>29.0716</v>
      </c>
      <c r="S47">
        <v>14.493166</v>
      </c>
      <c r="T47">
        <v>8.1000000000000003E-2</v>
      </c>
      <c r="U47">
        <v>418.77</v>
      </c>
      <c r="V47">
        <v>11.3607</v>
      </c>
      <c r="W47">
        <v>30</v>
      </c>
      <c r="X47">
        <v>93.2547</v>
      </c>
      <c r="Y47">
        <v>0</v>
      </c>
      <c r="Z47">
        <v>13.1076</v>
      </c>
      <c r="AA47">
        <v>42.66</v>
      </c>
      <c r="AB47">
        <v>41.864567000000001</v>
      </c>
      <c r="AC47">
        <v>30.944661</v>
      </c>
      <c r="AD47">
        <v>38.375382000000002</v>
      </c>
      <c r="AE47">
        <v>51.987209</v>
      </c>
      <c r="AF47">
        <v>6.178134</v>
      </c>
      <c r="AG47">
        <v>39.627341999999999</v>
      </c>
      <c r="AH47">
        <v>160.017672</v>
      </c>
      <c r="AI47">
        <v>20.087935999999999</v>
      </c>
      <c r="AJ47">
        <v>0</v>
      </c>
      <c r="AK47">
        <v>55.603538</v>
      </c>
      <c r="AL47">
        <v>53.451999999999998</v>
      </c>
      <c r="AM47">
        <v>16.588864999999998</v>
      </c>
      <c r="AN47">
        <v>1.0489729999999999</v>
      </c>
      <c r="AO47">
        <v>27.047999999999998</v>
      </c>
      <c r="AP47">
        <v>11.529</v>
      </c>
      <c r="AQ47">
        <v>0</v>
      </c>
      <c r="AR47">
        <v>51.887999999999998</v>
      </c>
      <c r="AS47">
        <v>33.467015000000004</v>
      </c>
      <c r="AT47">
        <v>13.188000000000001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91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2419.2719339999999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188.63966600000001</v>
      </c>
      <c r="L48">
        <v>426.47410000000002</v>
      </c>
      <c r="M48">
        <v>58.324300000000001</v>
      </c>
      <c r="N48">
        <v>96.389499999999998</v>
      </c>
      <c r="O48">
        <v>125.29529100000001</v>
      </c>
      <c r="P48">
        <v>132.25606099999999</v>
      </c>
      <c r="Q48">
        <v>10.02</v>
      </c>
      <c r="R48">
        <v>29.0716</v>
      </c>
      <c r="S48">
        <v>14.493166</v>
      </c>
      <c r="T48">
        <v>8.1000000000000003E-2</v>
      </c>
      <c r="U48">
        <v>418.77</v>
      </c>
      <c r="V48">
        <v>11.3607</v>
      </c>
      <c r="W48">
        <v>30</v>
      </c>
      <c r="X48">
        <v>93.2547</v>
      </c>
      <c r="Y48">
        <v>0</v>
      </c>
      <c r="Z48">
        <v>13.1076</v>
      </c>
      <c r="AA48">
        <v>42.66</v>
      </c>
      <c r="AB48">
        <v>41.864567000000001</v>
      </c>
      <c r="AC48">
        <v>30.944661</v>
      </c>
      <c r="AD48">
        <v>38.375382000000002</v>
      </c>
      <c r="AE48">
        <v>51.987209</v>
      </c>
      <c r="AF48">
        <v>6.178134</v>
      </c>
      <c r="AG48">
        <v>39.627341999999999</v>
      </c>
      <c r="AH48">
        <v>160.017672</v>
      </c>
      <c r="AI48">
        <v>20.087935999999999</v>
      </c>
      <c r="AJ48">
        <v>0</v>
      </c>
      <c r="AK48">
        <v>55.603538</v>
      </c>
      <c r="AL48">
        <v>53.451999999999998</v>
      </c>
      <c r="AM48">
        <v>16.588864999999998</v>
      </c>
      <c r="AN48">
        <v>1.0489729999999999</v>
      </c>
      <c r="AO48">
        <v>27.047999999999998</v>
      </c>
      <c r="AP48">
        <v>11.529</v>
      </c>
      <c r="AQ48">
        <v>0</v>
      </c>
      <c r="AR48">
        <v>47.472000000000001</v>
      </c>
      <c r="AS48">
        <v>33.467015000000004</v>
      </c>
      <c r="AT48">
        <v>13.188000000000001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91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2437.7514870000005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188.650454</v>
      </c>
      <c r="L49">
        <v>426.47410000000002</v>
      </c>
      <c r="M49">
        <v>58.324300000000001</v>
      </c>
      <c r="N49">
        <v>96.389499999999998</v>
      </c>
      <c r="O49">
        <v>125.29529100000001</v>
      </c>
      <c r="P49">
        <v>132.25606099999999</v>
      </c>
      <c r="Q49">
        <v>10.02</v>
      </c>
      <c r="R49">
        <v>29.0716</v>
      </c>
      <c r="S49">
        <v>14.493166</v>
      </c>
      <c r="T49">
        <v>8.1000000000000003E-2</v>
      </c>
      <c r="U49">
        <v>418.77</v>
      </c>
      <c r="V49">
        <v>11.3607</v>
      </c>
      <c r="W49">
        <v>30</v>
      </c>
      <c r="X49">
        <v>93.2547</v>
      </c>
      <c r="Y49">
        <v>0</v>
      </c>
      <c r="Z49">
        <v>13.1076</v>
      </c>
      <c r="AA49">
        <v>42.66</v>
      </c>
      <c r="AB49">
        <v>41.864567000000001</v>
      </c>
      <c r="AC49">
        <v>30.944661</v>
      </c>
      <c r="AD49">
        <v>38.375382000000002</v>
      </c>
      <c r="AE49">
        <v>51.987209</v>
      </c>
      <c r="AF49">
        <v>6.178134</v>
      </c>
      <c r="AG49">
        <v>39.627341999999999</v>
      </c>
      <c r="AH49">
        <v>160.017672</v>
      </c>
      <c r="AI49">
        <v>20.087935999999999</v>
      </c>
      <c r="AJ49">
        <v>0</v>
      </c>
      <c r="AK49">
        <v>55.603538</v>
      </c>
      <c r="AL49">
        <v>53.451999999999998</v>
      </c>
      <c r="AM49">
        <v>16.588864999999998</v>
      </c>
      <c r="AN49">
        <v>1.0687660000000001</v>
      </c>
      <c r="AO49">
        <v>27.047999999999998</v>
      </c>
      <c r="AP49">
        <v>11.529</v>
      </c>
      <c r="AQ49">
        <v>0</v>
      </c>
      <c r="AR49">
        <v>47.472000000000001</v>
      </c>
      <c r="AS49">
        <v>33.467015000000004</v>
      </c>
      <c r="AT49">
        <v>13.188000000000001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2.6806190000000001</v>
      </c>
      <c r="BA49">
        <v>1.7666820000000001</v>
      </c>
      <c r="BB49">
        <v>1.1439999999999999</v>
      </c>
      <c r="BC49">
        <v>91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2437.4843179999998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188.63966600000001</v>
      </c>
      <c r="L50">
        <v>426.47410000000002</v>
      </c>
      <c r="M50">
        <v>58.324300000000001</v>
      </c>
      <c r="N50">
        <v>96.389499999999998</v>
      </c>
      <c r="O50">
        <v>125.29529100000001</v>
      </c>
      <c r="P50">
        <v>132.25606099999999</v>
      </c>
      <c r="Q50">
        <v>10.02</v>
      </c>
      <c r="R50">
        <v>29.0716</v>
      </c>
      <c r="S50">
        <v>14.493166</v>
      </c>
      <c r="T50">
        <v>8.1000000000000003E-2</v>
      </c>
      <c r="U50">
        <v>418.77</v>
      </c>
      <c r="V50">
        <v>11.3607</v>
      </c>
      <c r="W50">
        <v>30</v>
      </c>
      <c r="X50">
        <v>93.2547</v>
      </c>
      <c r="Y50">
        <v>0</v>
      </c>
      <c r="Z50">
        <v>13.1076</v>
      </c>
      <c r="AA50">
        <v>42.66</v>
      </c>
      <c r="AB50">
        <v>41.864567000000001</v>
      </c>
      <c r="AC50">
        <v>30.944661</v>
      </c>
      <c r="AD50">
        <v>38.375382000000002</v>
      </c>
      <c r="AE50">
        <v>51.987209</v>
      </c>
      <c r="AF50">
        <v>6.178134</v>
      </c>
      <c r="AG50">
        <v>39.627341999999999</v>
      </c>
      <c r="AH50">
        <v>160.017672</v>
      </c>
      <c r="AI50">
        <v>20.087935999999999</v>
      </c>
      <c r="AJ50">
        <v>0</v>
      </c>
      <c r="AK50">
        <v>55.603538</v>
      </c>
      <c r="AL50">
        <v>84.9422</v>
      </c>
      <c r="AM50">
        <v>16.588864999999998</v>
      </c>
      <c r="AN50">
        <v>1.0687660000000001</v>
      </c>
      <c r="AO50">
        <v>27.047999999999998</v>
      </c>
      <c r="AP50">
        <v>11.529</v>
      </c>
      <c r="AQ50">
        <v>0</v>
      </c>
      <c r="AR50">
        <v>47.472000000000001</v>
      </c>
      <c r="AS50">
        <v>33.467015000000004</v>
      </c>
      <c r="AT50">
        <v>13.188000000000001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2.6806190000000001</v>
      </c>
      <c r="BA50">
        <v>1.7666820000000001</v>
      </c>
      <c r="BB50">
        <v>1.1439999999999999</v>
      </c>
      <c r="BC50">
        <v>91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2468.9637299999999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188.650454</v>
      </c>
      <c r="L51">
        <v>426.47410000000002</v>
      </c>
      <c r="M51">
        <v>58.324300000000001</v>
      </c>
      <c r="N51">
        <v>96.389499999999998</v>
      </c>
      <c r="O51">
        <v>125.29529100000001</v>
      </c>
      <c r="P51">
        <v>132.25606099999999</v>
      </c>
      <c r="Q51">
        <v>10.02</v>
      </c>
      <c r="R51">
        <v>29.0716</v>
      </c>
      <c r="S51">
        <v>14.493166</v>
      </c>
      <c r="T51">
        <v>8.1000000000000003E-2</v>
      </c>
      <c r="U51">
        <v>418.77</v>
      </c>
      <c r="V51">
        <v>11.3607</v>
      </c>
      <c r="W51">
        <v>30</v>
      </c>
      <c r="X51">
        <v>93.2547</v>
      </c>
      <c r="Y51">
        <v>0</v>
      </c>
      <c r="Z51">
        <v>13.1076</v>
      </c>
      <c r="AA51">
        <v>42.66</v>
      </c>
      <c r="AB51">
        <v>41.864567000000001</v>
      </c>
      <c r="AC51">
        <v>30.944661</v>
      </c>
      <c r="AD51">
        <v>38.375382000000002</v>
      </c>
      <c r="AE51">
        <v>51.987209</v>
      </c>
      <c r="AF51">
        <v>6.178134</v>
      </c>
      <c r="AG51">
        <v>39.627341999999999</v>
      </c>
      <c r="AH51">
        <v>160.017672</v>
      </c>
      <c r="AI51">
        <v>20.087935999999999</v>
      </c>
      <c r="AJ51">
        <v>0</v>
      </c>
      <c r="AK51">
        <v>55.603538</v>
      </c>
      <c r="AL51">
        <v>84.9422</v>
      </c>
      <c r="AM51">
        <v>16.588864999999998</v>
      </c>
      <c r="AN51">
        <v>1.0687660000000001</v>
      </c>
      <c r="AO51">
        <v>24.99</v>
      </c>
      <c r="AP51">
        <v>11.529</v>
      </c>
      <c r="AQ51">
        <v>0</v>
      </c>
      <c r="AR51">
        <v>47.472000000000001</v>
      </c>
      <c r="AS51">
        <v>33.467015000000004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2.011997</v>
      </c>
      <c r="BA51">
        <v>1.7666820000000001</v>
      </c>
      <c r="BB51">
        <v>1.1439999999999999</v>
      </c>
      <c r="BC51">
        <v>91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2466.2478959999999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188.63966600000001</v>
      </c>
      <c r="L52">
        <v>426.47410000000002</v>
      </c>
      <c r="M52">
        <v>58.324300000000001</v>
      </c>
      <c r="N52">
        <v>96.389499999999998</v>
      </c>
      <c r="O52">
        <v>125.29529100000001</v>
      </c>
      <c r="P52">
        <v>132.25606099999999</v>
      </c>
      <c r="Q52">
        <v>10.02</v>
      </c>
      <c r="R52">
        <v>29.0716</v>
      </c>
      <c r="S52">
        <v>14.493166</v>
      </c>
      <c r="T52">
        <v>8.1000000000000003E-2</v>
      </c>
      <c r="U52">
        <v>418.77</v>
      </c>
      <c r="V52">
        <v>11.3607</v>
      </c>
      <c r="W52">
        <v>30</v>
      </c>
      <c r="X52">
        <v>93.2547</v>
      </c>
      <c r="Y52">
        <v>0</v>
      </c>
      <c r="Z52">
        <v>13.1076</v>
      </c>
      <c r="AA52">
        <v>42.66</v>
      </c>
      <c r="AB52">
        <v>41.864567000000001</v>
      </c>
      <c r="AC52">
        <v>30.944661</v>
      </c>
      <c r="AD52">
        <v>38.375382000000002</v>
      </c>
      <c r="AE52">
        <v>51.987209</v>
      </c>
      <c r="AF52">
        <v>6.178134</v>
      </c>
      <c r="AG52">
        <v>40.759552999999997</v>
      </c>
      <c r="AH52">
        <v>160.017672</v>
      </c>
      <c r="AI52">
        <v>20.087935999999999</v>
      </c>
      <c r="AJ52">
        <v>0</v>
      </c>
      <c r="AK52">
        <v>55.603538</v>
      </c>
      <c r="AL52">
        <v>84.9422</v>
      </c>
      <c r="AM52">
        <v>16.588864999999998</v>
      </c>
      <c r="AN52">
        <v>1.0687660000000001</v>
      </c>
      <c r="AO52">
        <v>24.99</v>
      </c>
      <c r="AP52">
        <v>11.529</v>
      </c>
      <c r="AQ52">
        <v>0</v>
      </c>
      <c r="AR52">
        <v>47.472000000000001</v>
      </c>
      <c r="AS52">
        <v>33.467015000000004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2.011997</v>
      </c>
      <c r="BA52">
        <v>1.7666820000000001</v>
      </c>
      <c r="BB52">
        <v>1.1439999999999999</v>
      </c>
      <c r="BC52">
        <v>91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2467.3693189999999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188.60729900000001</v>
      </c>
      <c r="L53">
        <v>426.47410000000002</v>
      </c>
      <c r="M53">
        <v>58.324300000000001</v>
      </c>
      <c r="N53">
        <v>96.389499999999998</v>
      </c>
      <c r="O53">
        <v>125.29529100000001</v>
      </c>
      <c r="P53">
        <v>133.785032</v>
      </c>
      <c r="Q53">
        <v>10.02</v>
      </c>
      <c r="R53">
        <v>29.0716</v>
      </c>
      <c r="S53">
        <v>14.493166</v>
      </c>
      <c r="T53">
        <v>8.1000000000000003E-2</v>
      </c>
      <c r="U53">
        <v>418.77</v>
      </c>
      <c r="V53">
        <v>11.3607</v>
      </c>
      <c r="W53">
        <v>30</v>
      </c>
      <c r="X53">
        <v>93.2547</v>
      </c>
      <c r="Y53">
        <v>0</v>
      </c>
      <c r="Z53">
        <v>13.1076</v>
      </c>
      <c r="AA53">
        <v>42.66</v>
      </c>
      <c r="AB53">
        <v>41.864567000000001</v>
      </c>
      <c r="AC53">
        <v>30.944661</v>
      </c>
      <c r="AD53">
        <v>38.375382000000002</v>
      </c>
      <c r="AE53">
        <v>51.987209</v>
      </c>
      <c r="AF53">
        <v>6.178134</v>
      </c>
      <c r="AG53">
        <v>40.759552999999997</v>
      </c>
      <c r="AH53">
        <v>160.017672</v>
      </c>
      <c r="AI53">
        <v>20.087935999999999</v>
      </c>
      <c r="AJ53">
        <v>0</v>
      </c>
      <c r="AK53">
        <v>55.603538</v>
      </c>
      <c r="AL53">
        <v>84.9422</v>
      </c>
      <c r="AM53">
        <v>16.588864999999998</v>
      </c>
      <c r="AN53">
        <v>1.0687660000000001</v>
      </c>
      <c r="AO53">
        <v>24.99</v>
      </c>
      <c r="AP53">
        <v>11.529</v>
      </c>
      <c r="AQ53">
        <v>0</v>
      </c>
      <c r="AR53">
        <v>47.472000000000001</v>
      </c>
      <c r="AS53">
        <v>33.467015000000004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2.011997</v>
      </c>
      <c r="BA53">
        <v>1.7666820000000001</v>
      </c>
      <c r="BB53">
        <v>1.1439999999999999</v>
      </c>
      <c r="BC53">
        <v>91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2468.8659229999998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188.59650999999999</v>
      </c>
      <c r="L54">
        <v>426.47410000000002</v>
      </c>
      <c r="M54">
        <v>58.324300000000001</v>
      </c>
      <c r="N54">
        <v>106.3895</v>
      </c>
      <c r="O54">
        <v>125.29529100000001</v>
      </c>
      <c r="P54">
        <v>133.785032</v>
      </c>
      <c r="Q54">
        <v>10.02</v>
      </c>
      <c r="R54">
        <v>29.0716</v>
      </c>
      <c r="S54">
        <v>14.493166</v>
      </c>
      <c r="T54">
        <v>8.1000000000000003E-2</v>
      </c>
      <c r="U54">
        <v>418.77</v>
      </c>
      <c r="V54">
        <v>11.3607</v>
      </c>
      <c r="W54">
        <v>30</v>
      </c>
      <c r="X54">
        <v>93.2547</v>
      </c>
      <c r="Y54">
        <v>0</v>
      </c>
      <c r="Z54">
        <v>13.1076</v>
      </c>
      <c r="AA54">
        <v>42.66</v>
      </c>
      <c r="AB54">
        <v>41.864567000000001</v>
      </c>
      <c r="AC54">
        <v>30.944661</v>
      </c>
      <c r="AD54">
        <v>38.375382000000002</v>
      </c>
      <c r="AE54">
        <v>51.987209</v>
      </c>
      <c r="AF54">
        <v>6.178134</v>
      </c>
      <c r="AG54">
        <v>40.759552999999997</v>
      </c>
      <c r="AH54">
        <v>160.017672</v>
      </c>
      <c r="AI54">
        <v>20.087935999999999</v>
      </c>
      <c r="AJ54">
        <v>0</v>
      </c>
      <c r="AK54">
        <v>55.603538</v>
      </c>
      <c r="AL54">
        <v>84.9422</v>
      </c>
      <c r="AM54">
        <v>16.588864999999998</v>
      </c>
      <c r="AN54">
        <v>1.0687660000000001</v>
      </c>
      <c r="AO54">
        <v>24.99</v>
      </c>
      <c r="AP54">
        <v>11.529</v>
      </c>
      <c r="AQ54">
        <v>0</v>
      </c>
      <c r="AR54">
        <v>47.472000000000001</v>
      </c>
      <c r="AS54">
        <v>33.467015000000004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2.011997</v>
      </c>
      <c r="BA54">
        <v>1.7666820000000001</v>
      </c>
      <c r="BB54">
        <v>1.1439999999999999</v>
      </c>
      <c r="BC54">
        <v>91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2478.8551339999999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188.60729900000001</v>
      </c>
      <c r="L55">
        <v>326.47410000000002</v>
      </c>
      <c r="M55">
        <v>93.287599999999998</v>
      </c>
      <c r="N55">
        <v>119.59</v>
      </c>
      <c r="O55">
        <v>125.29529100000001</v>
      </c>
      <c r="P55">
        <v>133.785032</v>
      </c>
      <c r="Q55">
        <v>10.02</v>
      </c>
      <c r="R55">
        <v>21.525368</v>
      </c>
      <c r="S55">
        <v>14.493166</v>
      </c>
      <c r="T55">
        <v>8.1000000000000003E-2</v>
      </c>
      <c r="U55">
        <v>418.77</v>
      </c>
      <c r="V55">
        <v>11.3607</v>
      </c>
      <c r="W55">
        <v>30</v>
      </c>
      <c r="X55">
        <v>93.2547</v>
      </c>
      <c r="Y55">
        <v>0</v>
      </c>
      <c r="Z55">
        <v>13.1076</v>
      </c>
      <c r="AA55">
        <v>42.66</v>
      </c>
      <c r="AB55">
        <v>41.864567000000001</v>
      </c>
      <c r="AC55">
        <v>30.944661</v>
      </c>
      <c r="AD55">
        <v>38.375382000000002</v>
      </c>
      <c r="AE55">
        <v>51.987209</v>
      </c>
      <c r="AF55">
        <v>6.178134</v>
      </c>
      <c r="AG55">
        <v>40.759552999999997</v>
      </c>
      <c r="AH55">
        <v>160.017672</v>
      </c>
      <c r="AI55">
        <v>20.087935999999999</v>
      </c>
      <c r="AJ55">
        <v>0</v>
      </c>
      <c r="AK55">
        <v>55.603538</v>
      </c>
      <c r="AL55">
        <v>84.9422</v>
      </c>
      <c r="AM55">
        <v>16.588864999999998</v>
      </c>
      <c r="AN55">
        <v>1.0687660000000001</v>
      </c>
      <c r="AO55">
        <v>24.99</v>
      </c>
      <c r="AP55">
        <v>11.529</v>
      </c>
      <c r="AQ55">
        <v>0</v>
      </c>
      <c r="AR55">
        <v>47.472000000000001</v>
      </c>
      <c r="AS55">
        <v>33.467015000000004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2.011997</v>
      </c>
      <c r="BA55">
        <v>1.7666820000000001</v>
      </c>
      <c r="BB55">
        <v>1.1439999999999999</v>
      </c>
      <c r="BC55">
        <v>91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2419.483491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188.59650999999999</v>
      </c>
      <c r="L56">
        <v>326.47410000000002</v>
      </c>
      <c r="M56">
        <v>93.287599999999998</v>
      </c>
      <c r="N56">
        <v>119.59</v>
      </c>
      <c r="O56">
        <v>125.29529100000001</v>
      </c>
      <c r="P56">
        <v>133.785032</v>
      </c>
      <c r="Q56">
        <v>10.02</v>
      </c>
      <c r="R56">
        <v>21.525368</v>
      </c>
      <c r="S56">
        <v>14.493166</v>
      </c>
      <c r="T56">
        <v>8.1000000000000003E-2</v>
      </c>
      <c r="U56">
        <v>418.77</v>
      </c>
      <c r="V56">
        <v>11.3607</v>
      </c>
      <c r="W56">
        <v>30</v>
      </c>
      <c r="X56">
        <v>93.2547</v>
      </c>
      <c r="Y56">
        <v>0</v>
      </c>
      <c r="Z56">
        <v>13.1076</v>
      </c>
      <c r="AA56">
        <v>42.66</v>
      </c>
      <c r="AB56">
        <v>41.864567000000001</v>
      </c>
      <c r="AC56">
        <v>30.944661</v>
      </c>
      <c r="AD56">
        <v>38.375382000000002</v>
      </c>
      <c r="AE56">
        <v>51.987209</v>
      </c>
      <c r="AF56">
        <v>6.178134</v>
      </c>
      <c r="AG56">
        <v>40.759552999999997</v>
      </c>
      <c r="AH56">
        <v>160.017672</v>
      </c>
      <c r="AI56">
        <v>20.087935999999999</v>
      </c>
      <c r="AJ56">
        <v>0</v>
      </c>
      <c r="AK56">
        <v>55.603538</v>
      </c>
      <c r="AL56">
        <v>84.9422</v>
      </c>
      <c r="AM56">
        <v>16.588864999999998</v>
      </c>
      <c r="AN56">
        <v>1.0687660000000001</v>
      </c>
      <c r="AO56">
        <v>24.99</v>
      </c>
      <c r="AP56">
        <v>11.529</v>
      </c>
      <c r="AQ56">
        <v>0</v>
      </c>
      <c r="AR56">
        <v>47.472000000000001</v>
      </c>
      <c r="AS56">
        <v>33.467015000000004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2.011997</v>
      </c>
      <c r="BA56">
        <v>1.7666820000000001</v>
      </c>
      <c r="BB56">
        <v>1.1439999999999999</v>
      </c>
      <c r="BC56">
        <v>91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2419.472702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188.447138</v>
      </c>
      <c r="L57">
        <v>426.47410000000002</v>
      </c>
      <c r="M57">
        <v>58.324300000000001</v>
      </c>
      <c r="N57">
        <v>81.989900000000006</v>
      </c>
      <c r="O57">
        <v>66.162999999999997</v>
      </c>
      <c r="P57">
        <v>99.940100000000001</v>
      </c>
      <c r="Q57">
        <v>7.02</v>
      </c>
      <c r="R57">
        <v>21.1449</v>
      </c>
      <c r="S57">
        <v>14.211957999999999</v>
      </c>
      <c r="T57">
        <v>8.1000000000000003E-2</v>
      </c>
      <c r="U57">
        <v>418.77</v>
      </c>
      <c r="V57">
        <v>10.3607</v>
      </c>
      <c r="W57">
        <v>30</v>
      </c>
      <c r="X57">
        <v>93.2547</v>
      </c>
      <c r="Y57">
        <v>0</v>
      </c>
      <c r="Z57">
        <v>13.1076</v>
      </c>
      <c r="AA57">
        <v>42.66</v>
      </c>
      <c r="AB57">
        <v>41.864567000000001</v>
      </c>
      <c r="AC57">
        <v>30.944661</v>
      </c>
      <c r="AD57">
        <v>38.375382000000002</v>
      </c>
      <c r="AE57">
        <v>51.987209</v>
      </c>
      <c r="AF57">
        <v>6.178134</v>
      </c>
      <c r="AG57">
        <v>41.325657999999997</v>
      </c>
      <c r="AH57">
        <v>160.017672</v>
      </c>
      <c r="AI57">
        <v>20.087935999999999</v>
      </c>
      <c r="AJ57">
        <v>0</v>
      </c>
      <c r="AK57">
        <v>55.603538</v>
      </c>
      <c r="AL57">
        <v>84.9422</v>
      </c>
      <c r="AM57">
        <v>16.588864999999998</v>
      </c>
      <c r="AN57">
        <v>1.0687660000000001</v>
      </c>
      <c r="AO57">
        <v>24.99</v>
      </c>
      <c r="AP57">
        <v>11.529</v>
      </c>
      <c r="AQ57">
        <v>0</v>
      </c>
      <c r="AR57">
        <v>47.472000000000001</v>
      </c>
      <c r="AS57">
        <v>33.467015000000004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2.6806190000000001</v>
      </c>
      <c r="BA57">
        <v>1.7666820000000001</v>
      </c>
      <c r="BB57">
        <v>1.1439999999999999</v>
      </c>
      <c r="BC57">
        <v>91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2350.3557580000006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189.5557</v>
      </c>
      <c r="L58">
        <v>426.47410000000002</v>
      </c>
      <c r="M58">
        <v>58.324300000000001</v>
      </c>
      <c r="N58">
        <v>81.989900000000006</v>
      </c>
      <c r="O58">
        <v>66.162999999999997</v>
      </c>
      <c r="P58">
        <v>99.940100000000001</v>
      </c>
      <c r="Q58">
        <v>13.5901</v>
      </c>
      <c r="R58">
        <v>21.1449</v>
      </c>
      <c r="S58">
        <v>16.130099999999999</v>
      </c>
      <c r="T58">
        <v>8.1000000000000003E-2</v>
      </c>
      <c r="U58">
        <v>418.77</v>
      </c>
      <c r="V58">
        <v>10.3607</v>
      </c>
      <c r="W58">
        <v>30</v>
      </c>
      <c r="X58">
        <v>93.2547</v>
      </c>
      <c r="Y58">
        <v>0</v>
      </c>
      <c r="Z58">
        <v>13.1076</v>
      </c>
      <c r="AA58">
        <v>42.66</v>
      </c>
      <c r="AB58">
        <v>41.864567000000001</v>
      </c>
      <c r="AC58">
        <v>30.944661</v>
      </c>
      <c r="AD58">
        <v>38.375382000000002</v>
      </c>
      <c r="AE58">
        <v>51.987209</v>
      </c>
      <c r="AF58">
        <v>6.178134</v>
      </c>
      <c r="AG58">
        <v>41.325657999999997</v>
      </c>
      <c r="AH58">
        <v>160.017672</v>
      </c>
      <c r="AI58">
        <v>20.087935999999999</v>
      </c>
      <c r="AJ58">
        <v>0</v>
      </c>
      <c r="AK58">
        <v>55.603538</v>
      </c>
      <c r="AL58">
        <v>84.9422</v>
      </c>
      <c r="AM58">
        <v>16.588864999999998</v>
      </c>
      <c r="AN58">
        <v>1.0687660000000001</v>
      </c>
      <c r="AO58">
        <v>24.99</v>
      </c>
      <c r="AP58">
        <v>11.529</v>
      </c>
      <c r="AQ58">
        <v>0</v>
      </c>
      <c r="AR58">
        <v>47.472000000000001</v>
      </c>
      <c r="AS58">
        <v>33.467015000000004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2.6806190000000001</v>
      </c>
      <c r="BA58">
        <v>1.7666820000000001</v>
      </c>
      <c r="BB58">
        <v>1.1439999999999999</v>
      </c>
      <c r="BC58">
        <v>91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2359.9525620000004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189.5557</v>
      </c>
      <c r="L59">
        <v>426.47410000000002</v>
      </c>
      <c r="M59">
        <v>58.324300000000001</v>
      </c>
      <c r="N59">
        <v>96.389499999999998</v>
      </c>
      <c r="O59">
        <v>90.546099999999996</v>
      </c>
      <c r="P59">
        <v>125.878992</v>
      </c>
      <c r="Q59">
        <v>13.5901</v>
      </c>
      <c r="R59">
        <v>21.023088000000001</v>
      </c>
      <c r="S59">
        <v>16.130099999999999</v>
      </c>
      <c r="T59">
        <v>8.1000000000000003E-2</v>
      </c>
      <c r="U59">
        <v>418.77</v>
      </c>
      <c r="V59">
        <v>10.3607</v>
      </c>
      <c r="W59">
        <v>30</v>
      </c>
      <c r="X59">
        <v>93.2547</v>
      </c>
      <c r="Y59">
        <v>0</v>
      </c>
      <c r="Z59">
        <v>13.1076</v>
      </c>
      <c r="AA59">
        <v>42.66</v>
      </c>
      <c r="AB59">
        <v>41.864567000000001</v>
      </c>
      <c r="AC59">
        <v>30.944661</v>
      </c>
      <c r="AD59">
        <v>38.375382000000002</v>
      </c>
      <c r="AE59">
        <v>51.987209</v>
      </c>
      <c r="AF59">
        <v>6.178134</v>
      </c>
      <c r="AG59">
        <v>41.325657999999997</v>
      </c>
      <c r="AH59">
        <v>160.017672</v>
      </c>
      <c r="AI59">
        <v>20.087935999999999</v>
      </c>
      <c r="AJ59">
        <v>0</v>
      </c>
      <c r="AK59">
        <v>55.603538</v>
      </c>
      <c r="AL59">
        <v>84.9422</v>
      </c>
      <c r="AM59">
        <v>16.588864999999998</v>
      </c>
      <c r="AN59">
        <v>1.0687660000000001</v>
      </c>
      <c r="AO59">
        <v>24.99</v>
      </c>
      <c r="AP59">
        <v>5.1239999999999997</v>
      </c>
      <c r="AQ59">
        <v>0</v>
      </c>
      <c r="AR59">
        <v>47.472000000000001</v>
      </c>
      <c r="AS59">
        <v>33.467015000000004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2.6806190000000001</v>
      </c>
      <c r="BA59">
        <v>1.7666820000000001</v>
      </c>
      <c r="BB59">
        <v>1.1439999999999999</v>
      </c>
      <c r="BC59">
        <v>91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2418.1473419999998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189.5557</v>
      </c>
      <c r="L60">
        <v>426.47410000000002</v>
      </c>
      <c r="M60">
        <v>58.324300000000001</v>
      </c>
      <c r="N60">
        <v>96.389499999999998</v>
      </c>
      <c r="O60">
        <v>90.546099999999996</v>
      </c>
      <c r="P60">
        <v>136.97139999999999</v>
      </c>
      <c r="Q60">
        <v>13.5901</v>
      </c>
      <c r="R60">
        <v>21.023088000000001</v>
      </c>
      <c r="S60">
        <v>16.130099999999999</v>
      </c>
      <c r="T60">
        <v>8.1000000000000003E-2</v>
      </c>
      <c r="U60">
        <v>418.77</v>
      </c>
      <c r="V60">
        <v>10.3607</v>
      </c>
      <c r="W60">
        <v>30</v>
      </c>
      <c r="X60">
        <v>93.2547</v>
      </c>
      <c r="Y60">
        <v>0</v>
      </c>
      <c r="Z60">
        <v>13.1076</v>
      </c>
      <c r="AA60">
        <v>42.66</v>
      </c>
      <c r="AB60">
        <v>41.864567000000001</v>
      </c>
      <c r="AC60">
        <v>30.944661</v>
      </c>
      <c r="AD60">
        <v>38.375382000000002</v>
      </c>
      <c r="AE60">
        <v>51.987209</v>
      </c>
      <c r="AF60">
        <v>6.178134</v>
      </c>
      <c r="AG60">
        <v>41.325657999999997</v>
      </c>
      <c r="AH60">
        <v>160.017672</v>
      </c>
      <c r="AI60">
        <v>20.087935999999999</v>
      </c>
      <c r="AJ60">
        <v>0</v>
      </c>
      <c r="AK60">
        <v>55.603538</v>
      </c>
      <c r="AL60">
        <v>84.9422</v>
      </c>
      <c r="AM60">
        <v>16.588864999999998</v>
      </c>
      <c r="AN60">
        <v>1.0687660000000001</v>
      </c>
      <c r="AO60">
        <v>24.99</v>
      </c>
      <c r="AP60">
        <v>5.1239999999999997</v>
      </c>
      <c r="AQ60">
        <v>0</v>
      </c>
      <c r="AR60">
        <v>47.472000000000001</v>
      </c>
      <c r="AS60">
        <v>33.467015000000004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2.6806190000000001</v>
      </c>
      <c r="BA60">
        <v>1.7666820000000001</v>
      </c>
      <c r="BB60">
        <v>1.1439999999999999</v>
      </c>
      <c r="BC60">
        <v>91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2429.2397499999997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189.5557</v>
      </c>
      <c r="L61">
        <v>426.47410000000002</v>
      </c>
      <c r="M61">
        <v>58.324300000000001</v>
      </c>
      <c r="N61">
        <v>96.389499999999998</v>
      </c>
      <c r="O61">
        <v>105.931758</v>
      </c>
      <c r="P61">
        <v>136.97139999999999</v>
      </c>
      <c r="Q61">
        <v>13.5901</v>
      </c>
      <c r="R61">
        <v>21.023088000000001</v>
      </c>
      <c r="S61">
        <v>16.130099999999999</v>
      </c>
      <c r="T61">
        <v>8.1000000000000003E-2</v>
      </c>
      <c r="U61">
        <v>418.77</v>
      </c>
      <c r="V61">
        <v>10.3607</v>
      </c>
      <c r="W61">
        <v>30</v>
      </c>
      <c r="X61">
        <v>93.2547</v>
      </c>
      <c r="Y61">
        <v>0</v>
      </c>
      <c r="Z61">
        <v>13.1076</v>
      </c>
      <c r="AA61">
        <v>42.66</v>
      </c>
      <c r="AB61">
        <v>41.864567000000001</v>
      </c>
      <c r="AC61">
        <v>30.944661</v>
      </c>
      <c r="AD61">
        <v>38.375382000000002</v>
      </c>
      <c r="AE61">
        <v>51.987209</v>
      </c>
      <c r="AF61">
        <v>6.178134</v>
      </c>
      <c r="AG61">
        <v>41.325657999999997</v>
      </c>
      <c r="AH61">
        <v>160.017672</v>
      </c>
      <c r="AI61">
        <v>18.748740000000002</v>
      </c>
      <c r="AJ61">
        <v>0</v>
      </c>
      <c r="AK61">
        <v>55.603538</v>
      </c>
      <c r="AL61">
        <v>84.9422</v>
      </c>
      <c r="AM61">
        <v>16.588864999999998</v>
      </c>
      <c r="AN61">
        <v>1.0687660000000001</v>
      </c>
      <c r="AO61">
        <v>24.99</v>
      </c>
      <c r="AP61">
        <v>6.4050000000000002</v>
      </c>
      <c r="AQ61">
        <v>0</v>
      </c>
      <c r="AR61">
        <v>47.472000000000001</v>
      </c>
      <c r="AS61">
        <v>33.467015000000004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2.6806190000000001</v>
      </c>
      <c r="BA61">
        <v>1.7666820000000001</v>
      </c>
      <c r="BB61">
        <v>1.1439999999999999</v>
      </c>
      <c r="BC61">
        <v>91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2444.5672120000004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189.5557</v>
      </c>
      <c r="L62">
        <v>426.47410000000002</v>
      </c>
      <c r="M62">
        <v>93.287599999999998</v>
      </c>
      <c r="N62">
        <v>117.864626</v>
      </c>
      <c r="O62">
        <v>125.239141</v>
      </c>
      <c r="P62">
        <v>136.97139999999999</v>
      </c>
      <c r="Q62">
        <v>13.5901</v>
      </c>
      <c r="R62">
        <v>21.023088000000001</v>
      </c>
      <c r="S62">
        <v>16.130099999999999</v>
      </c>
      <c r="T62">
        <v>8.1000000000000003E-2</v>
      </c>
      <c r="U62">
        <v>418.77</v>
      </c>
      <c r="V62">
        <v>10.3607</v>
      </c>
      <c r="W62">
        <v>30</v>
      </c>
      <c r="X62">
        <v>93.2547</v>
      </c>
      <c r="Y62">
        <v>0</v>
      </c>
      <c r="Z62">
        <v>13.1076</v>
      </c>
      <c r="AA62">
        <v>42.66</v>
      </c>
      <c r="AB62">
        <v>41.864567000000001</v>
      </c>
      <c r="AC62">
        <v>30.944661</v>
      </c>
      <c r="AD62">
        <v>38.375382000000002</v>
      </c>
      <c r="AE62">
        <v>51.987209</v>
      </c>
      <c r="AF62">
        <v>6.178134</v>
      </c>
      <c r="AG62">
        <v>41.325657999999997</v>
      </c>
      <c r="AH62">
        <v>160.017672</v>
      </c>
      <c r="AI62">
        <v>18.748740000000002</v>
      </c>
      <c r="AJ62">
        <v>0</v>
      </c>
      <c r="AK62">
        <v>55.603538</v>
      </c>
      <c r="AL62">
        <v>77.853999999999999</v>
      </c>
      <c r="AM62">
        <v>16.588864999999998</v>
      </c>
      <c r="AN62">
        <v>1.0687660000000001</v>
      </c>
      <c r="AO62">
        <v>24.99</v>
      </c>
      <c r="AP62">
        <v>11.529</v>
      </c>
      <c r="AQ62">
        <v>0</v>
      </c>
      <c r="AR62">
        <v>47.472000000000001</v>
      </c>
      <c r="AS62">
        <v>33.467015000000004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2.6806190000000001</v>
      </c>
      <c r="BA62">
        <v>1.7666820000000001</v>
      </c>
      <c r="BB62">
        <v>1.1439999999999999</v>
      </c>
      <c r="BC62">
        <v>91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2518.348821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189.5557</v>
      </c>
      <c r="L63">
        <v>426.47410000000002</v>
      </c>
      <c r="M63">
        <v>93.287599999999998</v>
      </c>
      <c r="N63">
        <v>119.59</v>
      </c>
      <c r="O63">
        <v>125.29529100000001</v>
      </c>
      <c r="P63">
        <v>136.97139999999999</v>
      </c>
      <c r="Q63">
        <v>13.5901</v>
      </c>
      <c r="R63">
        <v>21.023088000000001</v>
      </c>
      <c r="S63">
        <v>16.130099999999999</v>
      </c>
      <c r="T63">
        <v>8.1000000000000003E-2</v>
      </c>
      <c r="U63">
        <v>418.77</v>
      </c>
      <c r="V63">
        <v>10.3607</v>
      </c>
      <c r="W63">
        <v>30</v>
      </c>
      <c r="X63">
        <v>93.2547</v>
      </c>
      <c r="Y63">
        <v>0</v>
      </c>
      <c r="Z63">
        <v>13.1076</v>
      </c>
      <c r="AA63">
        <v>42.66</v>
      </c>
      <c r="AB63">
        <v>41.864567000000001</v>
      </c>
      <c r="AC63">
        <v>30.944661</v>
      </c>
      <c r="AD63">
        <v>38.375382000000002</v>
      </c>
      <c r="AE63">
        <v>51.987209</v>
      </c>
      <c r="AF63">
        <v>6.178134</v>
      </c>
      <c r="AG63">
        <v>41.325657999999997</v>
      </c>
      <c r="AH63">
        <v>160.017672</v>
      </c>
      <c r="AI63">
        <v>18.748740000000002</v>
      </c>
      <c r="AJ63">
        <v>0</v>
      </c>
      <c r="AK63">
        <v>55.603538</v>
      </c>
      <c r="AL63">
        <v>77.853999999999999</v>
      </c>
      <c r="AM63">
        <v>16.588864999999998</v>
      </c>
      <c r="AN63">
        <v>1.0687660000000001</v>
      </c>
      <c r="AO63">
        <v>24.99</v>
      </c>
      <c r="AP63">
        <v>11.529</v>
      </c>
      <c r="AQ63">
        <v>0</v>
      </c>
      <c r="AR63">
        <v>47.472000000000001</v>
      </c>
      <c r="AS63">
        <v>33.467015000000004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2.6806190000000001</v>
      </c>
      <c r="BA63">
        <v>1.7666820000000001</v>
      </c>
      <c r="BB63">
        <v>1.1439999999999999</v>
      </c>
      <c r="BC63">
        <v>91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2520.130345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189.5557</v>
      </c>
      <c r="L64">
        <v>426.47410000000002</v>
      </c>
      <c r="M64">
        <v>93.287599999999998</v>
      </c>
      <c r="N64">
        <v>119.59</v>
      </c>
      <c r="O64">
        <v>125.29529100000001</v>
      </c>
      <c r="P64">
        <v>136.97139999999999</v>
      </c>
      <c r="Q64">
        <v>13.5901</v>
      </c>
      <c r="R64">
        <v>21.023088000000001</v>
      </c>
      <c r="S64">
        <v>16.130099999999999</v>
      </c>
      <c r="T64">
        <v>8.1000000000000003E-2</v>
      </c>
      <c r="U64">
        <v>418.77</v>
      </c>
      <c r="V64">
        <v>10.3607</v>
      </c>
      <c r="W64">
        <v>30</v>
      </c>
      <c r="X64">
        <v>93.2547</v>
      </c>
      <c r="Y64">
        <v>0</v>
      </c>
      <c r="Z64">
        <v>13.1076</v>
      </c>
      <c r="AA64">
        <v>42.66</v>
      </c>
      <c r="AB64">
        <v>41.864567000000001</v>
      </c>
      <c r="AC64">
        <v>30.944661</v>
      </c>
      <c r="AD64">
        <v>38.375382000000002</v>
      </c>
      <c r="AE64">
        <v>51.987209</v>
      </c>
      <c r="AF64">
        <v>6.178134</v>
      </c>
      <c r="AG64">
        <v>41.325657999999997</v>
      </c>
      <c r="AH64">
        <v>160.017672</v>
      </c>
      <c r="AI64">
        <v>18.748740000000002</v>
      </c>
      <c r="AJ64">
        <v>0</v>
      </c>
      <c r="AK64">
        <v>55.603538</v>
      </c>
      <c r="AL64">
        <v>77.853999999999999</v>
      </c>
      <c r="AM64">
        <v>16.588864999999998</v>
      </c>
      <c r="AN64">
        <v>1.0687660000000001</v>
      </c>
      <c r="AO64">
        <v>24.99</v>
      </c>
      <c r="AP64">
        <v>11.529</v>
      </c>
      <c r="AQ64">
        <v>0</v>
      </c>
      <c r="AR64">
        <v>47.472000000000001</v>
      </c>
      <c r="AS64">
        <v>33.467015000000004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2.6806190000000001</v>
      </c>
      <c r="BA64">
        <v>1.7666820000000001</v>
      </c>
      <c r="BB64">
        <v>1.1439999999999999</v>
      </c>
      <c r="BC64">
        <v>91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2520.130345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189.5557</v>
      </c>
      <c r="L65">
        <v>426.47410000000002</v>
      </c>
      <c r="M65">
        <v>93.287599999999998</v>
      </c>
      <c r="N65">
        <v>119.59</v>
      </c>
      <c r="O65">
        <v>125.29529100000001</v>
      </c>
      <c r="P65">
        <v>136.97139999999999</v>
      </c>
      <c r="Q65">
        <v>13.5901</v>
      </c>
      <c r="R65">
        <v>21.023088000000001</v>
      </c>
      <c r="S65">
        <v>16.130099999999999</v>
      </c>
      <c r="T65">
        <v>8.1000000000000003E-2</v>
      </c>
      <c r="U65">
        <v>418.77</v>
      </c>
      <c r="V65">
        <v>10.3607</v>
      </c>
      <c r="W65">
        <v>30</v>
      </c>
      <c r="X65">
        <v>93.2547</v>
      </c>
      <c r="Y65">
        <v>0</v>
      </c>
      <c r="Z65">
        <v>13.1076</v>
      </c>
      <c r="AA65">
        <v>42.66</v>
      </c>
      <c r="AB65">
        <v>41.864567000000001</v>
      </c>
      <c r="AC65">
        <v>30.944661</v>
      </c>
      <c r="AD65">
        <v>38.375382000000002</v>
      </c>
      <c r="AE65">
        <v>51.987209</v>
      </c>
      <c r="AF65">
        <v>6.178134</v>
      </c>
      <c r="AG65">
        <v>41.325657999999997</v>
      </c>
      <c r="AH65">
        <v>160.017672</v>
      </c>
      <c r="AI65">
        <v>6.6959780000000002</v>
      </c>
      <c r="AJ65">
        <v>0</v>
      </c>
      <c r="AK65">
        <v>55.603538</v>
      </c>
      <c r="AL65">
        <v>77.853999999999999</v>
      </c>
      <c r="AM65">
        <v>16.588864999999998</v>
      </c>
      <c r="AN65">
        <v>1.0687660000000001</v>
      </c>
      <c r="AO65">
        <v>25.872</v>
      </c>
      <c r="AP65">
        <v>11.529</v>
      </c>
      <c r="AQ65">
        <v>0</v>
      </c>
      <c r="AR65">
        <v>47.472000000000001</v>
      </c>
      <c r="AS65">
        <v>33.467015000000004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2.6806190000000001</v>
      </c>
      <c r="BA65">
        <v>1.7666820000000001</v>
      </c>
      <c r="BB65">
        <v>1.1439999999999999</v>
      </c>
      <c r="BC65">
        <v>91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2508.9595830000003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189.5557</v>
      </c>
      <c r="L66">
        <v>426.47410000000002</v>
      </c>
      <c r="M66">
        <v>93.287599999999998</v>
      </c>
      <c r="N66">
        <v>119.59</v>
      </c>
      <c r="O66">
        <v>125.29529100000001</v>
      </c>
      <c r="P66">
        <v>136.97139999999999</v>
      </c>
      <c r="Q66">
        <v>13.5901</v>
      </c>
      <c r="R66">
        <v>21.023088000000001</v>
      </c>
      <c r="S66">
        <v>16.130099999999999</v>
      </c>
      <c r="T66">
        <v>8.1000000000000003E-2</v>
      </c>
      <c r="U66">
        <v>418.77</v>
      </c>
      <c r="V66">
        <v>10.3607</v>
      </c>
      <c r="W66">
        <v>30</v>
      </c>
      <c r="X66">
        <v>93.2547</v>
      </c>
      <c r="Y66">
        <v>0</v>
      </c>
      <c r="Z66">
        <v>13.1076</v>
      </c>
      <c r="AA66">
        <v>42.66</v>
      </c>
      <c r="AB66">
        <v>41.864567000000001</v>
      </c>
      <c r="AC66">
        <v>30.944661</v>
      </c>
      <c r="AD66">
        <v>38.375382000000002</v>
      </c>
      <c r="AE66">
        <v>51.987209</v>
      </c>
      <c r="AF66">
        <v>6.178134</v>
      </c>
      <c r="AG66">
        <v>41.438879</v>
      </c>
      <c r="AH66">
        <v>160.017672</v>
      </c>
      <c r="AI66">
        <v>6.6959780000000002</v>
      </c>
      <c r="AJ66">
        <v>0</v>
      </c>
      <c r="AK66">
        <v>55.603538</v>
      </c>
      <c r="AL66">
        <v>77.853999999999999</v>
      </c>
      <c r="AM66">
        <v>16.588864999999998</v>
      </c>
      <c r="AN66">
        <v>1.0687660000000001</v>
      </c>
      <c r="AO66">
        <v>25.872</v>
      </c>
      <c r="AP66">
        <v>11.529</v>
      </c>
      <c r="AQ66">
        <v>0</v>
      </c>
      <c r="AR66">
        <v>47.472000000000001</v>
      </c>
      <c r="AS66">
        <v>33.467015000000004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2.6806190000000001</v>
      </c>
      <c r="BA66">
        <v>1.7666820000000001</v>
      </c>
      <c r="BB66">
        <v>1.1439999999999999</v>
      </c>
      <c r="BC66">
        <v>91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2509.0728040000004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189.5557</v>
      </c>
      <c r="L67">
        <v>426.47410000000002</v>
      </c>
      <c r="M67">
        <v>93.287599999999998</v>
      </c>
      <c r="N67">
        <v>119.59</v>
      </c>
      <c r="O67">
        <v>125.29529100000001</v>
      </c>
      <c r="P67">
        <v>134.54951800000001</v>
      </c>
      <c r="Q67">
        <v>13.5901</v>
      </c>
      <c r="R67">
        <v>22.727663</v>
      </c>
      <c r="S67">
        <v>16.130099999999999</v>
      </c>
      <c r="T67">
        <v>8.1000000000000003E-2</v>
      </c>
      <c r="U67">
        <v>418.77</v>
      </c>
      <c r="V67">
        <v>10.3607</v>
      </c>
      <c r="W67">
        <v>30</v>
      </c>
      <c r="X67">
        <v>93.2547</v>
      </c>
      <c r="Y67">
        <v>0</v>
      </c>
      <c r="Z67">
        <v>13.1076</v>
      </c>
      <c r="AA67">
        <v>42.66</v>
      </c>
      <c r="AB67">
        <v>41.864567000000001</v>
      </c>
      <c r="AC67">
        <v>30.944661</v>
      </c>
      <c r="AD67">
        <v>38.375382000000002</v>
      </c>
      <c r="AE67">
        <v>51.987209</v>
      </c>
      <c r="AF67">
        <v>6.178134</v>
      </c>
      <c r="AG67">
        <v>41.438879</v>
      </c>
      <c r="AH67">
        <v>160.017672</v>
      </c>
      <c r="AI67">
        <v>6.6959780000000002</v>
      </c>
      <c r="AJ67">
        <v>0</v>
      </c>
      <c r="AK67">
        <v>55.603538</v>
      </c>
      <c r="AL67">
        <v>77.853999999999999</v>
      </c>
      <c r="AM67">
        <v>16.588864999999998</v>
      </c>
      <c r="AN67">
        <v>1.0687660000000001</v>
      </c>
      <c r="AO67">
        <v>25.872</v>
      </c>
      <c r="AP67">
        <v>11.7852</v>
      </c>
      <c r="AQ67">
        <v>0</v>
      </c>
      <c r="AR67">
        <v>47.472000000000001</v>
      </c>
      <c r="AS67">
        <v>33.467015000000004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2.6806190000000001</v>
      </c>
      <c r="BA67">
        <v>1.7666820000000001</v>
      </c>
      <c r="BB67">
        <v>1.1439999999999999</v>
      </c>
      <c r="BC67">
        <v>91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2508.6116969999998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189.5557</v>
      </c>
      <c r="L68">
        <v>426.47410000000002</v>
      </c>
      <c r="M68">
        <v>93.287599999999998</v>
      </c>
      <c r="N68">
        <v>119.59</v>
      </c>
      <c r="O68">
        <v>125.29529100000001</v>
      </c>
      <c r="P68">
        <v>134.54951800000001</v>
      </c>
      <c r="Q68">
        <v>13.5901</v>
      </c>
      <c r="R68">
        <v>23.539263999999999</v>
      </c>
      <c r="S68">
        <v>16.130099999999999</v>
      </c>
      <c r="T68">
        <v>8.1000000000000003E-2</v>
      </c>
      <c r="U68">
        <v>418.77</v>
      </c>
      <c r="V68">
        <v>10.3607</v>
      </c>
      <c r="W68">
        <v>30</v>
      </c>
      <c r="X68">
        <v>93.2547</v>
      </c>
      <c r="Y68">
        <v>0</v>
      </c>
      <c r="Z68">
        <v>13.1076</v>
      </c>
      <c r="AA68">
        <v>42.66</v>
      </c>
      <c r="AB68">
        <v>41.864567000000001</v>
      </c>
      <c r="AC68">
        <v>30.944661</v>
      </c>
      <c r="AD68">
        <v>38.375382000000002</v>
      </c>
      <c r="AE68">
        <v>51.987209</v>
      </c>
      <c r="AF68">
        <v>6.178134</v>
      </c>
      <c r="AG68">
        <v>41.438879</v>
      </c>
      <c r="AH68">
        <v>160.017672</v>
      </c>
      <c r="AI68">
        <v>6.6959780000000002</v>
      </c>
      <c r="AJ68">
        <v>0</v>
      </c>
      <c r="AK68">
        <v>55.603538</v>
      </c>
      <c r="AL68">
        <v>77.853999999999999</v>
      </c>
      <c r="AM68">
        <v>16.588864999999998</v>
      </c>
      <c r="AN68">
        <v>1.0687660000000001</v>
      </c>
      <c r="AO68">
        <v>25.872</v>
      </c>
      <c r="AP68">
        <v>11.7852</v>
      </c>
      <c r="AQ68">
        <v>0</v>
      </c>
      <c r="AR68">
        <v>47.472000000000001</v>
      </c>
      <c r="AS68">
        <v>33.467015000000004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2.6806190000000001</v>
      </c>
      <c r="BA68">
        <v>1.7666820000000001</v>
      </c>
      <c r="BB68">
        <v>1.1439999999999999</v>
      </c>
      <c r="BC68">
        <v>91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2509.4232980000002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189.5557</v>
      </c>
      <c r="L69">
        <v>426.47410000000002</v>
      </c>
      <c r="M69">
        <v>93.287599999999998</v>
      </c>
      <c r="N69">
        <v>119.59</v>
      </c>
      <c r="O69">
        <v>125.29529100000001</v>
      </c>
      <c r="P69">
        <v>134.54951800000001</v>
      </c>
      <c r="Q69">
        <v>13.5901</v>
      </c>
      <c r="R69">
        <v>23.379358</v>
      </c>
      <c r="S69">
        <v>16.130099999999999</v>
      </c>
      <c r="T69">
        <v>8.1000000000000003E-2</v>
      </c>
      <c r="U69">
        <v>416.25</v>
      </c>
      <c r="V69">
        <v>10.3607</v>
      </c>
      <c r="W69">
        <v>30</v>
      </c>
      <c r="X69">
        <v>121.380526</v>
      </c>
      <c r="Y69">
        <v>0</v>
      </c>
      <c r="Z69">
        <v>13.1076</v>
      </c>
      <c r="AA69">
        <v>42.66</v>
      </c>
      <c r="AB69">
        <v>41.864567000000001</v>
      </c>
      <c r="AC69">
        <v>30.944661</v>
      </c>
      <c r="AD69">
        <v>38.375382000000002</v>
      </c>
      <c r="AE69">
        <v>51.987209</v>
      </c>
      <c r="AF69">
        <v>6.178134</v>
      </c>
      <c r="AG69">
        <v>41.438879</v>
      </c>
      <c r="AH69">
        <v>160.017672</v>
      </c>
      <c r="AI69">
        <v>6.6959780000000002</v>
      </c>
      <c r="AJ69">
        <v>0</v>
      </c>
      <c r="AK69">
        <v>55.603538</v>
      </c>
      <c r="AL69">
        <v>77.853999999999999</v>
      </c>
      <c r="AM69">
        <v>16.588864999999998</v>
      </c>
      <c r="AN69">
        <v>1.0687660000000001</v>
      </c>
      <c r="AO69">
        <v>25.872</v>
      </c>
      <c r="AP69">
        <v>11.7852</v>
      </c>
      <c r="AQ69">
        <v>0</v>
      </c>
      <c r="AR69">
        <v>47.472000000000001</v>
      </c>
      <c r="AS69">
        <v>33.467015000000004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2.6806190000000001</v>
      </c>
      <c r="BA69">
        <v>1.7666820000000001</v>
      </c>
      <c r="BB69">
        <v>1.1439999999999999</v>
      </c>
      <c r="BC69">
        <v>91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2534.8692179999998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189.5557</v>
      </c>
      <c r="L70">
        <v>426.47410000000002</v>
      </c>
      <c r="M70">
        <v>93.287599999999998</v>
      </c>
      <c r="N70">
        <v>119.59</v>
      </c>
      <c r="O70">
        <v>125.29529100000001</v>
      </c>
      <c r="P70">
        <v>134.54951800000001</v>
      </c>
      <c r="Q70">
        <v>13.5901</v>
      </c>
      <c r="R70">
        <v>21.091035000000002</v>
      </c>
      <c r="S70">
        <v>16.130099999999999</v>
      </c>
      <c r="T70">
        <v>8.1000000000000003E-2</v>
      </c>
      <c r="U70">
        <v>416.25</v>
      </c>
      <c r="V70">
        <v>10.3607</v>
      </c>
      <c r="W70">
        <v>30</v>
      </c>
      <c r="X70">
        <v>128.04249999999999</v>
      </c>
      <c r="Y70">
        <v>0</v>
      </c>
      <c r="Z70">
        <v>13.1076</v>
      </c>
      <c r="AA70">
        <v>42.66</v>
      </c>
      <c r="AB70">
        <v>41.864567000000001</v>
      </c>
      <c r="AC70">
        <v>30.944661</v>
      </c>
      <c r="AD70">
        <v>38.375382000000002</v>
      </c>
      <c r="AE70">
        <v>51.987209</v>
      </c>
      <c r="AF70">
        <v>6.178134</v>
      </c>
      <c r="AG70">
        <v>41.438879</v>
      </c>
      <c r="AH70">
        <v>160.017672</v>
      </c>
      <c r="AI70">
        <v>6.6959780000000002</v>
      </c>
      <c r="AJ70">
        <v>0</v>
      </c>
      <c r="AK70">
        <v>55.603538</v>
      </c>
      <c r="AL70">
        <v>77.853999999999999</v>
      </c>
      <c r="AM70">
        <v>16.588864999999998</v>
      </c>
      <c r="AN70">
        <v>1.0687660000000001</v>
      </c>
      <c r="AO70">
        <v>25.872</v>
      </c>
      <c r="AP70">
        <v>11.7852</v>
      </c>
      <c r="AQ70">
        <v>0</v>
      </c>
      <c r="AR70">
        <v>47.472000000000001</v>
      </c>
      <c r="AS70">
        <v>33.467015000000004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2.6806190000000001</v>
      </c>
      <c r="BA70">
        <v>1.7666820000000001</v>
      </c>
      <c r="BB70">
        <v>1.1439999999999999</v>
      </c>
      <c r="BC70">
        <v>91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2539.2428690000002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189.5557</v>
      </c>
      <c r="L71">
        <v>476.47410000000002</v>
      </c>
      <c r="M71">
        <v>93.287599999999998</v>
      </c>
      <c r="N71">
        <v>119.59</v>
      </c>
      <c r="O71">
        <v>125.29529100000001</v>
      </c>
      <c r="P71">
        <v>133.4366</v>
      </c>
      <c r="Q71">
        <v>13.5901</v>
      </c>
      <c r="R71">
        <v>26.103493</v>
      </c>
      <c r="S71">
        <v>16.130099999999999</v>
      </c>
      <c r="T71">
        <v>0.81</v>
      </c>
      <c r="U71">
        <v>416.25</v>
      </c>
      <c r="V71">
        <v>14.661452000000001</v>
      </c>
      <c r="W71">
        <v>39</v>
      </c>
      <c r="X71">
        <v>128.04249999999999</v>
      </c>
      <c r="Y71">
        <v>0</v>
      </c>
      <c r="Z71">
        <v>13.1076</v>
      </c>
      <c r="AA71">
        <v>42.66</v>
      </c>
      <c r="AB71">
        <v>41.864567000000001</v>
      </c>
      <c r="AC71">
        <v>30.944661</v>
      </c>
      <c r="AD71">
        <v>38.375382000000002</v>
      </c>
      <c r="AE71">
        <v>51.987209</v>
      </c>
      <c r="AF71">
        <v>8.2375129999999999</v>
      </c>
      <c r="AG71">
        <v>41.438879</v>
      </c>
      <c r="AH71">
        <v>160.017672</v>
      </c>
      <c r="AI71">
        <v>6.6959780000000002</v>
      </c>
      <c r="AJ71">
        <v>0</v>
      </c>
      <c r="AK71">
        <v>55.603538</v>
      </c>
      <c r="AL71">
        <v>77.853999999999999</v>
      </c>
      <c r="AM71">
        <v>16.588864999999998</v>
      </c>
      <c r="AN71">
        <v>1.0687660000000001</v>
      </c>
      <c r="AO71">
        <v>25.872</v>
      </c>
      <c r="AP71">
        <v>11.7852</v>
      </c>
      <c r="AQ71">
        <v>0</v>
      </c>
      <c r="AR71">
        <v>51.887999999999998</v>
      </c>
      <c r="AS71">
        <v>33.467015000000004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2.6806190000000001</v>
      </c>
      <c r="BA71">
        <v>1.7666820000000001</v>
      </c>
      <c r="BB71">
        <v>1.1439999999999999</v>
      </c>
      <c r="BC71">
        <v>91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2613.6475399999999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189.5557</v>
      </c>
      <c r="L72">
        <v>484.16640000000001</v>
      </c>
      <c r="M72">
        <v>93.287599999999998</v>
      </c>
      <c r="N72">
        <v>119.59</v>
      </c>
      <c r="O72">
        <v>125.29529100000001</v>
      </c>
      <c r="P72">
        <v>133.4366</v>
      </c>
      <c r="Q72">
        <v>13.5901</v>
      </c>
      <c r="R72">
        <v>30.313133000000001</v>
      </c>
      <c r="S72">
        <v>16.130099999999999</v>
      </c>
      <c r="T72">
        <v>0.81</v>
      </c>
      <c r="U72">
        <v>416.25</v>
      </c>
      <c r="V72">
        <v>15.4655</v>
      </c>
      <c r="W72">
        <v>39</v>
      </c>
      <c r="X72">
        <v>128.04249999999999</v>
      </c>
      <c r="Y72">
        <v>0</v>
      </c>
      <c r="Z72">
        <v>13.1076</v>
      </c>
      <c r="AA72">
        <v>42.66</v>
      </c>
      <c r="AB72">
        <v>41.864567000000001</v>
      </c>
      <c r="AC72">
        <v>30.944661</v>
      </c>
      <c r="AD72">
        <v>38.375382000000002</v>
      </c>
      <c r="AE72">
        <v>51.987209</v>
      </c>
      <c r="AF72">
        <v>8.2375129999999999</v>
      </c>
      <c r="AG72">
        <v>41.438879</v>
      </c>
      <c r="AH72">
        <v>160.017672</v>
      </c>
      <c r="AI72">
        <v>6.6959780000000002</v>
      </c>
      <c r="AJ72">
        <v>0</v>
      </c>
      <c r="AK72">
        <v>55.603538</v>
      </c>
      <c r="AL72">
        <v>77.853999999999999</v>
      </c>
      <c r="AM72">
        <v>16.588864999999998</v>
      </c>
      <c r="AN72">
        <v>1.0687660000000001</v>
      </c>
      <c r="AO72">
        <v>25.872</v>
      </c>
      <c r="AP72">
        <v>11.7852</v>
      </c>
      <c r="AQ72">
        <v>0</v>
      </c>
      <c r="AR72">
        <v>51.887999999999998</v>
      </c>
      <c r="AS72">
        <v>33.467015000000004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2.6806190000000001</v>
      </c>
      <c r="BA72">
        <v>1.7666820000000001</v>
      </c>
      <c r="BB72">
        <v>1.1439999999999999</v>
      </c>
      <c r="BC72">
        <v>91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2626.3535280000001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189.5557</v>
      </c>
      <c r="L73">
        <v>434.16640000000001</v>
      </c>
      <c r="M73">
        <v>93.287599999999998</v>
      </c>
      <c r="N73">
        <v>119.59</v>
      </c>
      <c r="O73">
        <v>125.29529100000001</v>
      </c>
      <c r="P73">
        <v>133.4366</v>
      </c>
      <c r="Q73">
        <v>18.181799999999999</v>
      </c>
      <c r="R73">
        <v>34.152158999999997</v>
      </c>
      <c r="S73">
        <v>23.018699999999999</v>
      </c>
      <c r="T73">
        <v>0.81</v>
      </c>
      <c r="U73">
        <v>416.25</v>
      </c>
      <c r="V73">
        <v>15.4655</v>
      </c>
      <c r="W73">
        <v>39</v>
      </c>
      <c r="X73">
        <v>128.04249999999999</v>
      </c>
      <c r="Y73">
        <v>0</v>
      </c>
      <c r="Z73">
        <v>13.1076</v>
      </c>
      <c r="AA73">
        <v>42.66</v>
      </c>
      <c r="AB73">
        <v>41.864567000000001</v>
      </c>
      <c r="AC73">
        <v>30.944661</v>
      </c>
      <c r="AD73">
        <v>38.375382000000002</v>
      </c>
      <c r="AE73">
        <v>51.987209</v>
      </c>
      <c r="AF73">
        <v>8.2375129999999999</v>
      </c>
      <c r="AG73">
        <v>41.438879</v>
      </c>
      <c r="AH73">
        <v>160.017672</v>
      </c>
      <c r="AI73">
        <v>6.6959780000000002</v>
      </c>
      <c r="AJ73">
        <v>0</v>
      </c>
      <c r="AK73">
        <v>55.603538</v>
      </c>
      <c r="AL73">
        <v>77.853999999999999</v>
      </c>
      <c r="AM73">
        <v>16.588864999999998</v>
      </c>
      <c r="AN73">
        <v>1.0687660000000001</v>
      </c>
      <c r="AO73">
        <v>26.46</v>
      </c>
      <c r="AP73">
        <v>11.7852</v>
      </c>
      <c r="AQ73">
        <v>0</v>
      </c>
      <c r="AR73">
        <v>47.472000000000001</v>
      </c>
      <c r="AS73">
        <v>33.467015000000004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2.6806190000000001</v>
      </c>
      <c r="BA73">
        <v>1.7666820000000001</v>
      </c>
      <c r="BB73">
        <v>1.1439999999999999</v>
      </c>
      <c r="BC73">
        <v>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2587.8448540000009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219.5557</v>
      </c>
      <c r="L74">
        <v>434.16640000000001</v>
      </c>
      <c r="M74">
        <v>93.287599999999998</v>
      </c>
      <c r="N74">
        <v>119.59</v>
      </c>
      <c r="O74">
        <v>125.29529100000001</v>
      </c>
      <c r="P74">
        <v>133.4366</v>
      </c>
      <c r="Q74">
        <v>18.181799999999999</v>
      </c>
      <c r="R74">
        <v>37.282400000000003</v>
      </c>
      <c r="S74">
        <v>23.018699999999999</v>
      </c>
      <c r="T74">
        <v>0.81</v>
      </c>
      <c r="U74">
        <v>416.25</v>
      </c>
      <c r="V74">
        <v>15.4655</v>
      </c>
      <c r="W74">
        <v>39</v>
      </c>
      <c r="X74">
        <v>128.04249999999999</v>
      </c>
      <c r="Y74">
        <v>0</v>
      </c>
      <c r="Z74">
        <v>13.1076</v>
      </c>
      <c r="AA74">
        <v>42.66</v>
      </c>
      <c r="AB74">
        <v>41.864567000000001</v>
      </c>
      <c r="AC74">
        <v>30.944661</v>
      </c>
      <c r="AD74">
        <v>38.375382000000002</v>
      </c>
      <c r="AE74">
        <v>51.987209</v>
      </c>
      <c r="AF74">
        <v>8.2375129999999999</v>
      </c>
      <c r="AG74">
        <v>41.438879</v>
      </c>
      <c r="AH74">
        <v>160.017672</v>
      </c>
      <c r="AI74">
        <v>20.087935999999999</v>
      </c>
      <c r="AJ74">
        <v>0</v>
      </c>
      <c r="AK74">
        <v>55.603538</v>
      </c>
      <c r="AL74">
        <v>77.853999999999999</v>
      </c>
      <c r="AM74">
        <v>16.588864999999998</v>
      </c>
      <c r="AN74">
        <v>1.0687660000000001</v>
      </c>
      <c r="AO74">
        <v>26.46</v>
      </c>
      <c r="AP74">
        <v>11.7852</v>
      </c>
      <c r="AQ74">
        <v>0</v>
      </c>
      <c r="AR74">
        <v>47.472000000000001</v>
      </c>
      <c r="AS74">
        <v>33.467015000000004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2634.6648030000006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240.14689999999999</v>
      </c>
      <c r="L75">
        <v>434.16640000000001</v>
      </c>
      <c r="M75">
        <v>93.287599999999998</v>
      </c>
      <c r="N75">
        <v>119.59</v>
      </c>
      <c r="O75">
        <v>125.29529100000001</v>
      </c>
      <c r="P75">
        <v>133.4366</v>
      </c>
      <c r="Q75">
        <v>11.611700000000001</v>
      </c>
      <c r="R75">
        <v>37.282400000000003</v>
      </c>
      <c r="S75">
        <v>14.9213</v>
      </c>
      <c r="T75">
        <v>0.81</v>
      </c>
      <c r="U75">
        <v>416.25</v>
      </c>
      <c r="V75">
        <v>15.4655</v>
      </c>
      <c r="W75">
        <v>39</v>
      </c>
      <c r="X75">
        <v>128.04249999999999</v>
      </c>
      <c r="Y75">
        <v>0</v>
      </c>
      <c r="Z75">
        <v>6.5537999999999998</v>
      </c>
      <c r="AA75">
        <v>42.66</v>
      </c>
      <c r="AB75">
        <v>41.864567000000001</v>
      </c>
      <c r="AC75">
        <v>30.944661</v>
      </c>
      <c r="AD75">
        <v>38.375382000000002</v>
      </c>
      <c r="AE75">
        <v>51.987209</v>
      </c>
      <c r="AF75">
        <v>8.2375129999999999</v>
      </c>
      <c r="AG75">
        <v>41.438879</v>
      </c>
      <c r="AH75">
        <v>160.017672</v>
      </c>
      <c r="AI75">
        <v>20.087935999999999</v>
      </c>
      <c r="AJ75">
        <v>0</v>
      </c>
      <c r="AK75">
        <v>55.603538</v>
      </c>
      <c r="AL75">
        <v>77.853999999999999</v>
      </c>
      <c r="AM75">
        <v>16.588864999999998</v>
      </c>
      <c r="AN75">
        <v>1.0489729999999999</v>
      </c>
      <c r="AO75">
        <v>26.46</v>
      </c>
      <c r="AP75">
        <v>11.7852</v>
      </c>
      <c r="AQ75">
        <v>9.4316479999999991</v>
      </c>
      <c r="AR75">
        <v>47.472000000000001</v>
      </c>
      <c r="AS75">
        <v>33.467015000000004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2643.4465580000001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240.14689999999999</v>
      </c>
      <c r="L76">
        <v>434.16640000000001</v>
      </c>
      <c r="M76">
        <v>93.287599999999998</v>
      </c>
      <c r="N76">
        <v>119.59</v>
      </c>
      <c r="O76">
        <v>125.29529100000001</v>
      </c>
      <c r="P76">
        <v>133.4366</v>
      </c>
      <c r="Q76">
        <v>11.611700000000001</v>
      </c>
      <c r="R76">
        <v>37.282400000000003</v>
      </c>
      <c r="S76">
        <v>14.9213</v>
      </c>
      <c r="T76">
        <v>0.81</v>
      </c>
      <c r="U76">
        <v>416.25</v>
      </c>
      <c r="V76">
        <v>15.4655</v>
      </c>
      <c r="W76">
        <v>39</v>
      </c>
      <c r="X76">
        <v>128.04249999999999</v>
      </c>
      <c r="Y76">
        <v>0</v>
      </c>
      <c r="Z76">
        <v>6.5537999999999998</v>
      </c>
      <c r="AA76">
        <v>42.66</v>
      </c>
      <c r="AB76">
        <v>41.864567000000001</v>
      </c>
      <c r="AC76">
        <v>30.944661</v>
      </c>
      <c r="AD76">
        <v>38.375382000000002</v>
      </c>
      <c r="AE76">
        <v>51.987209</v>
      </c>
      <c r="AF76">
        <v>8.2375129999999999</v>
      </c>
      <c r="AG76">
        <v>41.438879</v>
      </c>
      <c r="AH76">
        <v>160.017672</v>
      </c>
      <c r="AI76">
        <v>20.087935999999999</v>
      </c>
      <c r="AJ76">
        <v>0</v>
      </c>
      <c r="AK76">
        <v>55.603538</v>
      </c>
      <c r="AL76">
        <v>77.853999999999999</v>
      </c>
      <c r="AM76">
        <v>16.588864999999998</v>
      </c>
      <c r="AN76">
        <v>1.0489729999999999</v>
      </c>
      <c r="AO76">
        <v>26.46</v>
      </c>
      <c r="AP76">
        <v>11.7852</v>
      </c>
      <c r="AQ76">
        <v>19.200139</v>
      </c>
      <c r="AR76">
        <v>51.887999999999998</v>
      </c>
      <c r="AS76">
        <v>33.467015000000004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2657.6310489999996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240.14689999999999</v>
      </c>
      <c r="L77">
        <v>434.16640000000001</v>
      </c>
      <c r="M77">
        <v>93.287599999999998</v>
      </c>
      <c r="N77">
        <v>119.59</v>
      </c>
      <c r="O77">
        <v>125.29529100000001</v>
      </c>
      <c r="P77">
        <v>133.02054699999999</v>
      </c>
      <c r="Q77">
        <v>11.611700000000001</v>
      </c>
      <c r="R77">
        <v>37.282400000000003</v>
      </c>
      <c r="S77">
        <v>14.9213</v>
      </c>
      <c r="T77">
        <v>0.81</v>
      </c>
      <c r="U77">
        <v>416.25</v>
      </c>
      <c r="V77">
        <v>19.484134000000001</v>
      </c>
      <c r="W77">
        <v>42.49</v>
      </c>
      <c r="X77">
        <v>147.5155</v>
      </c>
      <c r="Y77">
        <v>0</v>
      </c>
      <c r="Z77">
        <v>6.5537999999999998</v>
      </c>
      <c r="AA77">
        <v>42.66</v>
      </c>
      <c r="AB77">
        <v>41.864567000000001</v>
      </c>
      <c r="AC77">
        <v>30.944661</v>
      </c>
      <c r="AD77">
        <v>38.375382000000002</v>
      </c>
      <c r="AE77">
        <v>51.987209</v>
      </c>
      <c r="AF77">
        <v>8.2375129999999999</v>
      </c>
      <c r="AG77">
        <v>41.438879</v>
      </c>
      <c r="AH77">
        <v>160.017672</v>
      </c>
      <c r="AI77">
        <v>6.6959780000000002</v>
      </c>
      <c r="AJ77">
        <v>0</v>
      </c>
      <c r="AK77">
        <v>55.603538</v>
      </c>
      <c r="AL77">
        <v>77.272999999999996</v>
      </c>
      <c r="AM77">
        <v>16.588864999999998</v>
      </c>
      <c r="AN77">
        <v>1.0489729999999999</v>
      </c>
      <c r="AO77">
        <v>26.46</v>
      </c>
      <c r="AP77">
        <v>5.1239999999999997</v>
      </c>
      <c r="AQ77">
        <v>28.968631999999999</v>
      </c>
      <c r="AR77">
        <v>51.887999999999998</v>
      </c>
      <c r="AS77">
        <v>33.467015000000004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2673.3309650000006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240.14689999999999</v>
      </c>
      <c r="L78">
        <v>434.16640000000001</v>
      </c>
      <c r="M78">
        <v>93.287599999999998</v>
      </c>
      <c r="N78">
        <v>119.59</v>
      </c>
      <c r="O78">
        <v>125.29529100000001</v>
      </c>
      <c r="P78">
        <v>133.02054699999999</v>
      </c>
      <c r="Q78">
        <v>11.611700000000001</v>
      </c>
      <c r="R78">
        <v>37.282400000000003</v>
      </c>
      <c r="S78">
        <v>14.9213</v>
      </c>
      <c r="T78">
        <v>0.81</v>
      </c>
      <c r="U78">
        <v>416.25</v>
      </c>
      <c r="V78">
        <v>20.73</v>
      </c>
      <c r="W78">
        <v>42.49</v>
      </c>
      <c r="X78">
        <v>147.5155</v>
      </c>
      <c r="Y78">
        <v>0</v>
      </c>
      <c r="Z78">
        <v>6.5537999999999998</v>
      </c>
      <c r="AA78">
        <v>42.66</v>
      </c>
      <c r="AB78">
        <v>41.864567000000001</v>
      </c>
      <c r="AC78">
        <v>30.944661</v>
      </c>
      <c r="AD78">
        <v>38.375382000000002</v>
      </c>
      <c r="AE78">
        <v>51.987209</v>
      </c>
      <c r="AF78">
        <v>8.2375129999999999</v>
      </c>
      <c r="AG78">
        <v>41.438879</v>
      </c>
      <c r="AH78">
        <v>160.017672</v>
      </c>
      <c r="AI78">
        <v>10.713564999999999</v>
      </c>
      <c r="AJ78">
        <v>0</v>
      </c>
      <c r="AK78">
        <v>55.603538</v>
      </c>
      <c r="AL78">
        <v>77.272999999999996</v>
      </c>
      <c r="AM78">
        <v>16.588864999999998</v>
      </c>
      <c r="AN78">
        <v>1.0489729999999999</v>
      </c>
      <c r="AO78">
        <v>26.46</v>
      </c>
      <c r="AP78">
        <v>5.1239999999999997</v>
      </c>
      <c r="AQ78">
        <v>38.535017000000003</v>
      </c>
      <c r="AR78">
        <v>47.472000000000001</v>
      </c>
      <c r="AS78">
        <v>33.467015000000004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2683.7448030000005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240.14689999999999</v>
      </c>
      <c r="L79">
        <v>434.16640000000001</v>
      </c>
      <c r="M79">
        <v>93.287599999999998</v>
      </c>
      <c r="N79">
        <v>119.59</v>
      </c>
      <c r="O79">
        <v>125.29529100000001</v>
      </c>
      <c r="P79">
        <v>133.02054699999999</v>
      </c>
      <c r="Q79">
        <v>11.611700000000001</v>
      </c>
      <c r="R79">
        <v>43.05</v>
      </c>
      <c r="S79">
        <v>14.9213</v>
      </c>
      <c r="T79">
        <v>0.81</v>
      </c>
      <c r="U79">
        <v>416.25</v>
      </c>
      <c r="V79">
        <v>20.73</v>
      </c>
      <c r="W79">
        <v>42.49</v>
      </c>
      <c r="X79">
        <v>147.5155</v>
      </c>
      <c r="Y79">
        <v>0</v>
      </c>
      <c r="Z79">
        <v>19.6614</v>
      </c>
      <c r="AA79">
        <v>42.66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8.7523569999999999</v>
      </c>
      <c r="AG79">
        <v>41.438879</v>
      </c>
      <c r="AH79">
        <v>161.85069200000001</v>
      </c>
      <c r="AI79">
        <v>68.802518000000006</v>
      </c>
      <c r="AJ79">
        <v>0</v>
      </c>
      <c r="AK79">
        <v>55.603538</v>
      </c>
      <c r="AL79">
        <v>77.272999999999996</v>
      </c>
      <c r="AM79">
        <v>16.588864999999998</v>
      </c>
      <c r="AN79">
        <v>1.0489729999999999</v>
      </c>
      <c r="AO79">
        <v>26.46</v>
      </c>
      <c r="AP79">
        <v>6.4050000000000002</v>
      </c>
      <c r="AQ79">
        <v>38.535017000000003</v>
      </c>
      <c r="AR79">
        <v>47.472000000000001</v>
      </c>
      <c r="AS79">
        <v>33.467015000000004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91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2765.6427990000007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240.14689999999999</v>
      </c>
      <c r="L80">
        <v>434.16640000000001</v>
      </c>
      <c r="M80">
        <v>93.287599999999998</v>
      </c>
      <c r="N80">
        <v>119.59</v>
      </c>
      <c r="O80">
        <v>125.29529100000001</v>
      </c>
      <c r="P80">
        <v>133.02054699999999</v>
      </c>
      <c r="Q80">
        <v>11.611700000000001</v>
      </c>
      <c r="R80">
        <v>43.05</v>
      </c>
      <c r="S80">
        <v>14.9213</v>
      </c>
      <c r="T80">
        <v>0.81</v>
      </c>
      <c r="U80">
        <v>416.25</v>
      </c>
      <c r="V80">
        <v>20.73</v>
      </c>
      <c r="W80">
        <v>42.49</v>
      </c>
      <c r="X80">
        <v>147.5155</v>
      </c>
      <c r="Y80">
        <v>0</v>
      </c>
      <c r="Z80">
        <v>19.6614</v>
      </c>
      <c r="AA80">
        <v>42.66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8.7523569999999999</v>
      </c>
      <c r="AG80">
        <v>41.438879</v>
      </c>
      <c r="AH80">
        <v>161.85069200000001</v>
      </c>
      <c r="AI80">
        <v>68.802518000000006</v>
      </c>
      <c r="AJ80">
        <v>0</v>
      </c>
      <c r="AK80">
        <v>55.603538</v>
      </c>
      <c r="AL80">
        <v>77.272999999999996</v>
      </c>
      <c r="AM80">
        <v>16.588864999999998</v>
      </c>
      <c r="AN80">
        <v>1.0489729999999999</v>
      </c>
      <c r="AO80">
        <v>26.46</v>
      </c>
      <c r="AP80">
        <v>11.7852</v>
      </c>
      <c r="AQ80">
        <v>38.535017000000003</v>
      </c>
      <c r="AR80">
        <v>47.472000000000001</v>
      </c>
      <c r="AS80">
        <v>33.467015000000004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91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2771.0229990000003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278.64690000000002</v>
      </c>
      <c r="L81">
        <v>434.16640000000001</v>
      </c>
      <c r="M81">
        <v>93.287599999999998</v>
      </c>
      <c r="N81">
        <v>119.59</v>
      </c>
      <c r="O81">
        <v>125.29529100000001</v>
      </c>
      <c r="P81">
        <v>132.65049999999999</v>
      </c>
      <c r="Q81">
        <v>11.611700000000001</v>
      </c>
      <c r="R81">
        <v>43.05</v>
      </c>
      <c r="S81">
        <v>14.9213</v>
      </c>
      <c r="T81">
        <v>0.81</v>
      </c>
      <c r="U81">
        <v>416.25</v>
      </c>
      <c r="V81">
        <v>20.73</v>
      </c>
      <c r="W81">
        <v>42.49</v>
      </c>
      <c r="X81">
        <v>147.5155</v>
      </c>
      <c r="Y81">
        <v>0</v>
      </c>
      <c r="Z81">
        <v>19.6614</v>
      </c>
      <c r="AA81">
        <v>42.66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8.7523569999999999</v>
      </c>
      <c r="AG81">
        <v>41.438879</v>
      </c>
      <c r="AH81">
        <v>161.85069200000001</v>
      </c>
      <c r="AI81">
        <v>68.802518000000006</v>
      </c>
      <c r="AJ81">
        <v>0</v>
      </c>
      <c r="AK81">
        <v>55.603538</v>
      </c>
      <c r="AL81">
        <v>77.272999999999996</v>
      </c>
      <c r="AM81">
        <v>16.588864999999998</v>
      </c>
      <c r="AN81">
        <v>1.0489729999999999</v>
      </c>
      <c r="AO81">
        <v>26.46</v>
      </c>
      <c r="AP81">
        <v>11.7852</v>
      </c>
      <c r="AQ81">
        <v>38.535017000000003</v>
      </c>
      <c r="AR81">
        <v>47.472000000000001</v>
      </c>
      <c r="AS81">
        <v>33.467015000000004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2805.1529519999999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302.14690000000002</v>
      </c>
      <c r="L82">
        <v>434.16640000000001</v>
      </c>
      <c r="M82">
        <v>93.287599999999998</v>
      </c>
      <c r="N82">
        <v>119.59</v>
      </c>
      <c r="O82">
        <v>125.29529100000001</v>
      </c>
      <c r="P82">
        <v>132.65049999999999</v>
      </c>
      <c r="Q82">
        <v>11.611700000000001</v>
      </c>
      <c r="R82">
        <v>43.05</v>
      </c>
      <c r="S82">
        <v>14.9213</v>
      </c>
      <c r="T82">
        <v>0.81</v>
      </c>
      <c r="U82">
        <v>416.25</v>
      </c>
      <c r="V82">
        <v>20.73</v>
      </c>
      <c r="W82">
        <v>42.49</v>
      </c>
      <c r="X82">
        <v>147.5155</v>
      </c>
      <c r="Y82">
        <v>0</v>
      </c>
      <c r="Z82">
        <v>19.6614</v>
      </c>
      <c r="AA82">
        <v>42.66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8.7523569999999999</v>
      </c>
      <c r="AG82">
        <v>41.438879</v>
      </c>
      <c r="AH82">
        <v>161.85069200000001</v>
      </c>
      <c r="AI82">
        <v>68.802518000000006</v>
      </c>
      <c r="AJ82">
        <v>0</v>
      </c>
      <c r="AK82">
        <v>55.603538</v>
      </c>
      <c r="AL82">
        <v>77.272999999999996</v>
      </c>
      <c r="AM82">
        <v>16.588864999999998</v>
      </c>
      <c r="AN82">
        <v>1.0489729999999999</v>
      </c>
      <c r="AO82">
        <v>26.46</v>
      </c>
      <c r="AP82">
        <v>11.7852</v>
      </c>
      <c r="AQ82">
        <v>38.535017000000003</v>
      </c>
      <c r="AR82">
        <v>47.472000000000001</v>
      </c>
      <c r="AS82">
        <v>33.467015000000004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84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2825.6529519999999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302.14690000000002</v>
      </c>
      <c r="L83">
        <v>434.16640000000001</v>
      </c>
      <c r="M83">
        <v>93.287599999999998</v>
      </c>
      <c r="N83">
        <v>119.59</v>
      </c>
      <c r="O83">
        <v>125.29529100000001</v>
      </c>
      <c r="P83">
        <v>132.65049999999999</v>
      </c>
      <c r="Q83">
        <v>11.611700000000001</v>
      </c>
      <c r="R83">
        <v>43.05</v>
      </c>
      <c r="S83">
        <v>14.9213</v>
      </c>
      <c r="T83">
        <v>0.81</v>
      </c>
      <c r="U83">
        <v>416.25</v>
      </c>
      <c r="V83">
        <v>20.73</v>
      </c>
      <c r="W83">
        <v>42.49</v>
      </c>
      <c r="X83">
        <v>147.5155</v>
      </c>
      <c r="Y83">
        <v>0</v>
      </c>
      <c r="Z83">
        <v>19.6614</v>
      </c>
      <c r="AA83">
        <v>42.66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8.7523569999999999</v>
      </c>
      <c r="AG83">
        <v>41.438879</v>
      </c>
      <c r="AH83">
        <v>161.85069200000001</v>
      </c>
      <c r="AI83">
        <v>68.802518000000006</v>
      </c>
      <c r="AJ83">
        <v>0</v>
      </c>
      <c r="AK83">
        <v>55.603538</v>
      </c>
      <c r="AL83">
        <v>77.272999999999996</v>
      </c>
      <c r="AM83">
        <v>16.588864999999998</v>
      </c>
      <c r="AN83">
        <v>1.0489729999999999</v>
      </c>
      <c r="AO83">
        <v>26.46</v>
      </c>
      <c r="AP83">
        <v>11.7852</v>
      </c>
      <c r="AQ83">
        <v>38.535017000000003</v>
      </c>
      <c r="AR83">
        <v>47.472000000000001</v>
      </c>
      <c r="AS83">
        <v>33.467015000000004</v>
      </c>
      <c r="AT83">
        <v>15.298439999999999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91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2834.7633919999998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344.15078199999999</v>
      </c>
      <c r="L84">
        <v>479.3963</v>
      </c>
      <c r="M84">
        <v>93.287599999999998</v>
      </c>
      <c r="N84">
        <v>119.59</v>
      </c>
      <c r="O84">
        <v>125.29529100000001</v>
      </c>
      <c r="P84">
        <v>132.65049999999999</v>
      </c>
      <c r="Q84">
        <v>15.019942</v>
      </c>
      <c r="R84">
        <v>43.05</v>
      </c>
      <c r="S84">
        <v>18.628599999999999</v>
      </c>
      <c r="T84">
        <v>0.81</v>
      </c>
      <c r="U84">
        <v>416.25</v>
      </c>
      <c r="V84">
        <v>20.73</v>
      </c>
      <c r="W84">
        <v>42.49</v>
      </c>
      <c r="X84">
        <v>147.5155</v>
      </c>
      <c r="Y84">
        <v>0</v>
      </c>
      <c r="Z84">
        <v>19.6614</v>
      </c>
      <c r="AA84">
        <v>42.66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8.7523569999999999</v>
      </c>
      <c r="AG84">
        <v>41.438879</v>
      </c>
      <c r="AH84">
        <v>161.85069200000001</v>
      </c>
      <c r="AI84">
        <v>68.802518000000006</v>
      </c>
      <c r="AJ84">
        <v>0</v>
      </c>
      <c r="AK84">
        <v>55.603538</v>
      </c>
      <c r="AL84">
        <v>77.272999999999996</v>
      </c>
      <c r="AM84">
        <v>16.588864999999998</v>
      </c>
      <c r="AN84">
        <v>1.0489729999999999</v>
      </c>
      <c r="AO84">
        <v>26.46</v>
      </c>
      <c r="AP84">
        <v>11.7852</v>
      </c>
      <c r="AQ84">
        <v>38.535017000000003</v>
      </c>
      <c r="AR84">
        <v>47.472000000000001</v>
      </c>
      <c r="AS84">
        <v>33.467015000000004</v>
      </c>
      <c r="AT84">
        <v>15.385999999999999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91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2929.200276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344.15078199999999</v>
      </c>
      <c r="L85">
        <v>479.3963</v>
      </c>
      <c r="M85">
        <v>93.287599999999998</v>
      </c>
      <c r="N85">
        <v>119.59</v>
      </c>
      <c r="O85">
        <v>125.29529100000001</v>
      </c>
      <c r="P85">
        <v>132.65049999999999</v>
      </c>
      <c r="Q85">
        <v>15.049300000000001</v>
      </c>
      <c r="R85">
        <v>43.05</v>
      </c>
      <c r="S85">
        <v>18.628599999999999</v>
      </c>
      <c r="T85">
        <v>0.81</v>
      </c>
      <c r="U85">
        <v>416.25</v>
      </c>
      <c r="V85">
        <v>20.73</v>
      </c>
      <c r="W85">
        <v>42.49</v>
      </c>
      <c r="X85">
        <v>147.5155</v>
      </c>
      <c r="Y85">
        <v>0</v>
      </c>
      <c r="Z85">
        <v>19.6614</v>
      </c>
      <c r="AA85">
        <v>42.66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8.7523569999999999</v>
      </c>
      <c r="AG85">
        <v>41.438879</v>
      </c>
      <c r="AH85">
        <v>161.85069200000001</v>
      </c>
      <c r="AI85">
        <v>20.087935999999999</v>
      </c>
      <c r="AJ85">
        <v>0</v>
      </c>
      <c r="AK85">
        <v>55.603538</v>
      </c>
      <c r="AL85">
        <v>77.272999999999996</v>
      </c>
      <c r="AM85">
        <v>16.588864999999998</v>
      </c>
      <c r="AN85">
        <v>1.0489729999999999</v>
      </c>
      <c r="AO85">
        <v>26.46</v>
      </c>
      <c r="AP85">
        <v>11.7852</v>
      </c>
      <c r="AQ85">
        <v>38.535017000000003</v>
      </c>
      <c r="AR85">
        <v>47.472000000000001</v>
      </c>
      <c r="AS85">
        <v>33.467015000000004</v>
      </c>
      <c r="AT85">
        <v>15.385999999999999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91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2880.5150520000002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344.15078199999999</v>
      </c>
      <c r="L86">
        <v>479.3963</v>
      </c>
      <c r="M86">
        <v>93.287599999999998</v>
      </c>
      <c r="N86">
        <v>119.59</v>
      </c>
      <c r="O86">
        <v>125.29529100000001</v>
      </c>
      <c r="P86">
        <v>132.65049999999999</v>
      </c>
      <c r="Q86">
        <v>15.049300000000001</v>
      </c>
      <c r="R86">
        <v>43.05</v>
      </c>
      <c r="S86">
        <v>18.628599999999999</v>
      </c>
      <c r="T86">
        <v>0.81</v>
      </c>
      <c r="U86">
        <v>416.25</v>
      </c>
      <c r="V86">
        <v>20.73</v>
      </c>
      <c r="W86">
        <v>42.49</v>
      </c>
      <c r="X86">
        <v>147.5155</v>
      </c>
      <c r="Y86">
        <v>0</v>
      </c>
      <c r="Z86">
        <v>19.6614</v>
      </c>
      <c r="AA86">
        <v>42.66</v>
      </c>
      <c r="AB86">
        <v>41.864567000000001</v>
      </c>
      <c r="AC86">
        <v>30.944661</v>
      </c>
      <c r="AD86">
        <v>38.375382000000002</v>
      </c>
      <c r="AE86">
        <v>51.987209</v>
      </c>
      <c r="AF86">
        <v>8.2375129999999999</v>
      </c>
      <c r="AG86">
        <v>41.438879</v>
      </c>
      <c r="AH86">
        <v>160.017672</v>
      </c>
      <c r="AI86">
        <v>20.087935999999999</v>
      </c>
      <c r="AJ86">
        <v>0</v>
      </c>
      <c r="AK86">
        <v>55.603538</v>
      </c>
      <c r="AL86">
        <v>77.272999999999996</v>
      </c>
      <c r="AM86">
        <v>16.588864999999998</v>
      </c>
      <c r="AN86">
        <v>1.0489729999999999</v>
      </c>
      <c r="AO86">
        <v>26.46</v>
      </c>
      <c r="AP86">
        <v>11.7852</v>
      </c>
      <c r="AQ86">
        <v>38.535017000000003</v>
      </c>
      <c r="AR86">
        <v>47.472000000000001</v>
      </c>
      <c r="AS86">
        <v>33.467015000000004</v>
      </c>
      <c r="AT86">
        <v>15.385999999999999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91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2876.8622090000003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344.15078199999999</v>
      </c>
      <c r="L87">
        <v>479.3963</v>
      </c>
      <c r="M87">
        <v>93.287599999999998</v>
      </c>
      <c r="N87">
        <v>119.59</v>
      </c>
      <c r="O87">
        <v>125.29529100000001</v>
      </c>
      <c r="P87">
        <v>132.65049999999999</v>
      </c>
      <c r="Q87">
        <v>15.049300000000001</v>
      </c>
      <c r="R87">
        <v>43.05</v>
      </c>
      <c r="S87">
        <v>18.628599999999999</v>
      </c>
      <c r="T87">
        <v>0.81</v>
      </c>
      <c r="U87">
        <v>416.25</v>
      </c>
      <c r="V87">
        <v>20.73</v>
      </c>
      <c r="W87">
        <v>42.49</v>
      </c>
      <c r="X87">
        <v>147.5155</v>
      </c>
      <c r="Y87">
        <v>0</v>
      </c>
      <c r="Z87">
        <v>19.6614</v>
      </c>
      <c r="AA87">
        <v>42.66</v>
      </c>
      <c r="AB87">
        <v>41.864567000000001</v>
      </c>
      <c r="AC87">
        <v>30.944661</v>
      </c>
      <c r="AD87">
        <v>38.375382000000002</v>
      </c>
      <c r="AE87">
        <v>51.987209</v>
      </c>
      <c r="AF87">
        <v>8.2375129999999999</v>
      </c>
      <c r="AG87">
        <v>41.438879</v>
      </c>
      <c r="AH87">
        <v>160.017672</v>
      </c>
      <c r="AI87">
        <v>20.087935999999999</v>
      </c>
      <c r="AJ87">
        <v>0</v>
      </c>
      <c r="AK87">
        <v>55.603538</v>
      </c>
      <c r="AL87">
        <v>77.272999999999996</v>
      </c>
      <c r="AM87">
        <v>16.588864999999998</v>
      </c>
      <c r="AN87">
        <v>1.0489729999999999</v>
      </c>
      <c r="AO87">
        <v>26.46</v>
      </c>
      <c r="AP87">
        <v>11.7852</v>
      </c>
      <c r="AQ87">
        <v>38.535017000000003</v>
      </c>
      <c r="AR87">
        <v>47.472000000000001</v>
      </c>
      <c r="AS87">
        <v>33.467015000000004</v>
      </c>
      <c r="AT87">
        <v>15.385999999999999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2876.8622090000003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344.15078199999999</v>
      </c>
      <c r="L88">
        <v>479.3963</v>
      </c>
      <c r="M88">
        <v>93.287599999999998</v>
      </c>
      <c r="N88">
        <v>119.59</v>
      </c>
      <c r="O88">
        <v>125.29529100000001</v>
      </c>
      <c r="P88">
        <v>132.65049999999999</v>
      </c>
      <c r="Q88">
        <v>15.049300000000001</v>
      </c>
      <c r="R88">
        <v>43.05</v>
      </c>
      <c r="S88">
        <v>18.628599999999999</v>
      </c>
      <c r="T88">
        <v>0.81</v>
      </c>
      <c r="U88">
        <v>416.25</v>
      </c>
      <c r="V88">
        <v>20.73</v>
      </c>
      <c r="W88">
        <v>42.49</v>
      </c>
      <c r="X88">
        <v>147.5155</v>
      </c>
      <c r="Y88">
        <v>0</v>
      </c>
      <c r="Z88">
        <v>19.6614</v>
      </c>
      <c r="AA88">
        <v>42.66</v>
      </c>
      <c r="AB88">
        <v>41.864567000000001</v>
      </c>
      <c r="AC88">
        <v>30.944661</v>
      </c>
      <c r="AD88">
        <v>38.375382000000002</v>
      </c>
      <c r="AE88">
        <v>51.987209</v>
      </c>
      <c r="AF88">
        <v>8.2375129999999999</v>
      </c>
      <c r="AG88">
        <v>41.438879</v>
      </c>
      <c r="AH88">
        <v>160.017672</v>
      </c>
      <c r="AI88">
        <v>20.087935999999999</v>
      </c>
      <c r="AJ88">
        <v>0</v>
      </c>
      <c r="AK88">
        <v>55.603538</v>
      </c>
      <c r="AL88">
        <v>77.272999999999996</v>
      </c>
      <c r="AM88">
        <v>16.588864999999998</v>
      </c>
      <c r="AN88">
        <v>1.0489729999999999</v>
      </c>
      <c r="AO88">
        <v>26.46</v>
      </c>
      <c r="AP88">
        <v>11.7852</v>
      </c>
      <c r="AQ88">
        <v>38.535017000000003</v>
      </c>
      <c r="AR88">
        <v>47.472000000000001</v>
      </c>
      <c r="AS88">
        <v>33.467015000000004</v>
      </c>
      <c r="AT88">
        <v>15.385999999999999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2876.8622090000003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344.15078199999999</v>
      </c>
      <c r="L89">
        <v>479.3963</v>
      </c>
      <c r="M89">
        <v>93.287599999999998</v>
      </c>
      <c r="N89">
        <v>119.59</v>
      </c>
      <c r="O89">
        <v>125.29529100000001</v>
      </c>
      <c r="P89">
        <v>132.65049999999999</v>
      </c>
      <c r="Q89">
        <v>15.049300000000001</v>
      </c>
      <c r="R89">
        <v>43.05</v>
      </c>
      <c r="S89">
        <v>18.628599999999999</v>
      </c>
      <c r="T89">
        <v>0.81</v>
      </c>
      <c r="U89">
        <v>416.25</v>
      </c>
      <c r="V89">
        <v>20.73</v>
      </c>
      <c r="W89">
        <v>42.49</v>
      </c>
      <c r="X89">
        <v>147.5155</v>
      </c>
      <c r="Y89">
        <v>0</v>
      </c>
      <c r="Z89">
        <v>19.6614</v>
      </c>
      <c r="AA89">
        <v>42.66</v>
      </c>
      <c r="AB89">
        <v>41.864567000000001</v>
      </c>
      <c r="AC89">
        <v>30.944661</v>
      </c>
      <c r="AD89">
        <v>38.375382000000002</v>
      </c>
      <c r="AE89">
        <v>51.987209</v>
      </c>
      <c r="AF89">
        <v>8.2375129999999999</v>
      </c>
      <c r="AG89">
        <v>41.438879</v>
      </c>
      <c r="AH89">
        <v>160.017672</v>
      </c>
      <c r="AI89">
        <v>20.087935999999999</v>
      </c>
      <c r="AJ89">
        <v>0</v>
      </c>
      <c r="AK89">
        <v>55.603538</v>
      </c>
      <c r="AL89">
        <v>77.272999999999996</v>
      </c>
      <c r="AM89">
        <v>16.588864999999998</v>
      </c>
      <c r="AN89">
        <v>1.0489729999999999</v>
      </c>
      <c r="AO89">
        <v>26.46</v>
      </c>
      <c r="AP89">
        <v>11.7852</v>
      </c>
      <c r="AQ89">
        <v>38.535017000000003</v>
      </c>
      <c r="AR89">
        <v>47.472000000000001</v>
      </c>
      <c r="AS89">
        <v>33.467015000000004</v>
      </c>
      <c r="AT89">
        <v>15.385999999999999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91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2876.8622090000003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344.15078199999999</v>
      </c>
      <c r="L90">
        <v>479.3963</v>
      </c>
      <c r="M90">
        <v>93.287599999999998</v>
      </c>
      <c r="N90">
        <v>119.59</v>
      </c>
      <c r="O90">
        <v>125.29529100000001</v>
      </c>
      <c r="P90">
        <v>132.65049999999999</v>
      </c>
      <c r="Q90">
        <v>15.049300000000001</v>
      </c>
      <c r="R90">
        <v>43.05</v>
      </c>
      <c r="S90">
        <v>18.628599999999999</v>
      </c>
      <c r="T90">
        <v>0.81</v>
      </c>
      <c r="U90">
        <v>416.25</v>
      </c>
      <c r="V90">
        <v>20.73</v>
      </c>
      <c r="W90">
        <v>42.49</v>
      </c>
      <c r="X90">
        <v>147.5155</v>
      </c>
      <c r="Y90">
        <v>0</v>
      </c>
      <c r="Z90">
        <v>19.6614</v>
      </c>
      <c r="AA90">
        <v>42.66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16.886901999999999</v>
      </c>
      <c r="AG90">
        <v>41.438879</v>
      </c>
      <c r="AH90">
        <v>161.85069200000001</v>
      </c>
      <c r="AI90">
        <v>20.087935999999999</v>
      </c>
      <c r="AJ90">
        <v>0</v>
      </c>
      <c r="AK90">
        <v>55.603538</v>
      </c>
      <c r="AL90">
        <v>77.272999999999996</v>
      </c>
      <c r="AM90">
        <v>16.588864999999998</v>
      </c>
      <c r="AN90">
        <v>1.0489729999999999</v>
      </c>
      <c r="AO90">
        <v>26.46</v>
      </c>
      <c r="AP90">
        <v>11.7852</v>
      </c>
      <c r="AQ90">
        <v>38.535017000000003</v>
      </c>
      <c r="AR90">
        <v>47.472000000000001</v>
      </c>
      <c r="AS90">
        <v>33.467015000000004</v>
      </c>
      <c r="AT90">
        <v>15.385999999999999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2888.6495970000005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344.15078199999999</v>
      </c>
      <c r="L91">
        <v>479.3963</v>
      </c>
      <c r="M91">
        <v>93.287599999999998</v>
      </c>
      <c r="N91">
        <v>119.59</v>
      </c>
      <c r="O91">
        <v>125.29529100000001</v>
      </c>
      <c r="P91">
        <v>132.65049999999999</v>
      </c>
      <c r="Q91">
        <v>15.049300000000001</v>
      </c>
      <c r="R91">
        <v>43.05</v>
      </c>
      <c r="S91">
        <v>18.628599999999999</v>
      </c>
      <c r="T91">
        <v>0.81</v>
      </c>
      <c r="U91">
        <v>416.25</v>
      </c>
      <c r="V91">
        <v>20.73</v>
      </c>
      <c r="W91">
        <v>42.49</v>
      </c>
      <c r="X91">
        <v>147.5155</v>
      </c>
      <c r="Y91">
        <v>0</v>
      </c>
      <c r="Z91">
        <v>19.6614</v>
      </c>
      <c r="AA91">
        <v>42.66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16.886901999999999</v>
      </c>
      <c r="AG91">
        <v>41.438879</v>
      </c>
      <c r="AH91">
        <v>161.85069200000001</v>
      </c>
      <c r="AI91">
        <v>20.087935999999999</v>
      </c>
      <c r="AJ91">
        <v>0</v>
      </c>
      <c r="AK91">
        <v>55.603538</v>
      </c>
      <c r="AL91">
        <v>76.691999999999993</v>
      </c>
      <c r="AM91">
        <v>16.588864999999998</v>
      </c>
      <c r="AN91">
        <v>1.0489729999999999</v>
      </c>
      <c r="AO91">
        <v>26.46</v>
      </c>
      <c r="AP91">
        <v>11.7852</v>
      </c>
      <c r="AQ91">
        <v>38.535017000000003</v>
      </c>
      <c r="AR91">
        <v>47.472000000000001</v>
      </c>
      <c r="AS91">
        <v>33.467015000000004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2874.8705970000005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344.15078199999999</v>
      </c>
      <c r="L92">
        <v>479.3963</v>
      </c>
      <c r="M92">
        <v>93.287599999999998</v>
      </c>
      <c r="N92">
        <v>119.59</v>
      </c>
      <c r="O92">
        <v>125.29529100000001</v>
      </c>
      <c r="P92">
        <v>132.65049999999999</v>
      </c>
      <c r="Q92">
        <v>15.049300000000001</v>
      </c>
      <c r="R92">
        <v>43.05</v>
      </c>
      <c r="S92">
        <v>18.628599999999999</v>
      </c>
      <c r="T92">
        <v>0.81</v>
      </c>
      <c r="U92">
        <v>416.25</v>
      </c>
      <c r="V92">
        <v>20.73</v>
      </c>
      <c r="W92">
        <v>42.49</v>
      </c>
      <c r="X92">
        <v>147.5155</v>
      </c>
      <c r="Y92">
        <v>0</v>
      </c>
      <c r="Z92">
        <v>19.6614</v>
      </c>
      <c r="AA92">
        <v>42.66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16.886901999999999</v>
      </c>
      <c r="AG92">
        <v>41.438879</v>
      </c>
      <c r="AH92">
        <v>161.85069200000001</v>
      </c>
      <c r="AI92">
        <v>20.087935999999999</v>
      </c>
      <c r="AJ92">
        <v>0</v>
      </c>
      <c r="AK92">
        <v>55.603538</v>
      </c>
      <c r="AL92">
        <v>76.691999999999993</v>
      </c>
      <c r="AM92">
        <v>16.588864999999998</v>
      </c>
      <c r="AN92">
        <v>1.0489729999999999</v>
      </c>
      <c r="AO92">
        <v>26.46</v>
      </c>
      <c r="AP92">
        <v>11.7852</v>
      </c>
      <c r="AQ92">
        <v>38.535017000000003</v>
      </c>
      <c r="AR92">
        <v>47.472000000000001</v>
      </c>
      <c r="AS92">
        <v>33.467015000000004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2874.8705970000005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344.15078199999999</v>
      </c>
      <c r="L93">
        <v>479.3963</v>
      </c>
      <c r="M93">
        <v>93.287599999999998</v>
      </c>
      <c r="N93">
        <v>119.59</v>
      </c>
      <c r="O93">
        <v>125.29529100000001</v>
      </c>
      <c r="P93">
        <v>132.65049999999999</v>
      </c>
      <c r="Q93">
        <v>15.049300000000001</v>
      </c>
      <c r="R93">
        <v>43.05</v>
      </c>
      <c r="S93">
        <v>18.628599999999999</v>
      </c>
      <c r="T93">
        <v>0.81</v>
      </c>
      <c r="U93">
        <v>416.25</v>
      </c>
      <c r="V93">
        <v>20.73</v>
      </c>
      <c r="W93">
        <v>42.49</v>
      </c>
      <c r="X93">
        <v>147.5155</v>
      </c>
      <c r="Y93">
        <v>0</v>
      </c>
      <c r="Z93">
        <v>19.6614</v>
      </c>
      <c r="AA93">
        <v>42.66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16.886901999999999</v>
      </c>
      <c r="AG93">
        <v>41.438879</v>
      </c>
      <c r="AH93">
        <v>161.85069200000001</v>
      </c>
      <c r="AI93">
        <v>32.140697000000003</v>
      </c>
      <c r="AJ93">
        <v>0</v>
      </c>
      <c r="AK93">
        <v>55.603538</v>
      </c>
      <c r="AL93">
        <v>76.691999999999993</v>
      </c>
      <c r="AM93">
        <v>16.588864999999998</v>
      </c>
      <c r="AN93">
        <v>1.0489729999999999</v>
      </c>
      <c r="AO93">
        <v>26.46</v>
      </c>
      <c r="AP93">
        <v>11.7852</v>
      </c>
      <c r="AQ93">
        <v>38.535017000000003</v>
      </c>
      <c r="AR93">
        <v>47.472000000000001</v>
      </c>
      <c r="AS93">
        <v>33.467015000000004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80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2886.9233580000005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344.15078199999999</v>
      </c>
      <c r="L94">
        <v>479.3963</v>
      </c>
      <c r="M94">
        <v>93.287599999999998</v>
      </c>
      <c r="N94">
        <v>119.59</v>
      </c>
      <c r="O94">
        <v>125.29529100000001</v>
      </c>
      <c r="P94">
        <v>132.65049999999999</v>
      </c>
      <c r="Q94">
        <v>15.049300000000001</v>
      </c>
      <c r="R94">
        <v>43.05</v>
      </c>
      <c r="S94">
        <v>18.628599999999999</v>
      </c>
      <c r="T94">
        <v>0.81</v>
      </c>
      <c r="U94">
        <v>416.25</v>
      </c>
      <c r="V94">
        <v>20.73</v>
      </c>
      <c r="W94">
        <v>42.49</v>
      </c>
      <c r="X94">
        <v>147.5155</v>
      </c>
      <c r="Y94">
        <v>0</v>
      </c>
      <c r="Z94">
        <v>19.6614</v>
      </c>
      <c r="AA94">
        <v>42.66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16.886901999999999</v>
      </c>
      <c r="AG94">
        <v>41.438879</v>
      </c>
      <c r="AH94">
        <v>161.85069200000001</v>
      </c>
      <c r="AI94">
        <v>32.140697000000003</v>
      </c>
      <c r="AJ94">
        <v>0</v>
      </c>
      <c r="AK94">
        <v>55.603538</v>
      </c>
      <c r="AL94">
        <v>76.691999999999993</v>
      </c>
      <c r="AM94">
        <v>16.588864999999998</v>
      </c>
      <c r="AN94">
        <v>1.0489729999999999</v>
      </c>
      <c r="AO94">
        <v>26.46</v>
      </c>
      <c r="AP94">
        <v>11.7852</v>
      </c>
      <c r="AQ94">
        <v>38.535017000000003</v>
      </c>
      <c r="AR94">
        <v>47.472000000000001</v>
      </c>
      <c r="AS94">
        <v>33.467015000000004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2881.9233580000005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344.15078199999999</v>
      </c>
      <c r="L95">
        <v>479.3963</v>
      </c>
      <c r="M95">
        <v>93.287599999999998</v>
      </c>
      <c r="N95">
        <v>119.59</v>
      </c>
      <c r="O95">
        <v>125.29529100000001</v>
      </c>
      <c r="P95">
        <v>132.65049999999999</v>
      </c>
      <c r="Q95">
        <v>15.049300000000001</v>
      </c>
      <c r="R95">
        <v>43.05</v>
      </c>
      <c r="S95">
        <v>18.628599999999999</v>
      </c>
      <c r="T95">
        <v>0.81</v>
      </c>
      <c r="U95">
        <v>416.25</v>
      </c>
      <c r="V95">
        <v>20.73</v>
      </c>
      <c r="W95">
        <v>42.49</v>
      </c>
      <c r="X95">
        <v>147.5155</v>
      </c>
      <c r="Y95">
        <v>0</v>
      </c>
      <c r="Z95">
        <v>19.6614</v>
      </c>
      <c r="AA95">
        <v>42.66</v>
      </c>
      <c r="AB95">
        <v>41.864567000000001</v>
      </c>
      <c r="AC95">
        <v>30.944661</v>
      </c>
      <c r="AD95">
        <v>38.375382000000002</v>
      </c>
      <c r="AE95">
        <v>51.987209</v>
      </c>
      <c r="AF95">
        <v>8.7523569999999999</v>
      </c>
      <c r="AG95">
        <v>41.438879</v>
      </c>
      <c r="AH95">
        <v>160.017672</v>
      </c>
      <c r="AI95">
        <v>32.140697000000003</v>
      </c>
      <c r="AJ95">
        <v>0</v>
      </c>
      <c r="AK95">
        <v>55.603538</v>
      </c>
      <c r="AL95">
        <v>76.691999999999993</v>
      </c>
      <c r="AM95">
        <v>16.588864999999998</v>
      </c>
      <c r="AN95">
        <v>1.0489729999999999</v>
      </c>
      <c r="AO95">
        <v>26.46</v>
      </c>
      <c r="AP95">
        <v>11.7852</v>
      </c>
      <c r="AQ95">
        <v>38.535017000000003</v>
      </c>
      <c r="AR95">
        <v>47.472000000000001</v>
      </c>
      <c r="AS95">
        <v>33.467015000000004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2870.6508140000001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344.15078199999999</v>
      </c>
      <c r="L96">
        <v>479.3963</v>
      </c>
      <c r="M96">
        <v>93.287599999999998</v>
      </c>
      <c r="N96">
        <v>119.59</v>
      </c>
      <c r="O96">
        <v>125.29529100000001</v>
      </c>
      <c r="P96">
        <v>132.65049999999999</v>
      </c>
      <c r="Q96">
        <v>15.049300000000001</v>
      </c>
      <c r="R96">
        <v>43.05</v>
      </c>
      <c r="S96">
        <v>18.628599999999999</v>
      </c>
      <c r="T96">
        <v>0.81</v>
      </c>
      <c r="U96">
        <v>416.25</v>
      </c>
      <c r="V96">
        <v>20.73</v>
      </c>
      <c r="W96">
        <v>42.49</v>
      </c>
      <c r="X96">
        <v>147.5155</v>
      </c>
      <c r="Y96">
        <v>0</v>
      </c>
      <c r="Z96">
        <v>19.6614</v>
      </c>
      <c r="AA96">
        <v>42.66</v>
      </c>
      <c r="AB96">
        <v>41.864567000000001</v>
      </c>
      <c r="AC96">
        <v>30.944661</v>
      </c>
      <c r="AD96">
        <v>38.375382000000002</v>
      </c>
      <c r="AE96">
        <v>51.987209</v>
      </c>
      <c r="AF96">
        <v>8.2375129999999999</v>
      </c>
      <c r="AG96">
        <v>41.438879</v>
      </c>
      <c r="AH96">
        <v>160.017672</v>
      </c>
      <c r="AI96">
        <v>32.140697000000003</v>
      </c>
      <c r="AJ96">
        <v>0</v>
      </c>
      <c r="AK96">
        <v>55.603538</v>
      </c>
      <c r="AL96">
        <v>76.691999999999993</v>
      </c>
      <c r="AM96">
        <v>16.588864999999998</v>
      </c>
      <c r="AN96">
        <v>1.0489729999999999</v>
      </c>
      <c r="AO96">
        <v>26.46</v>
      </c>
      <c r="AP96">
        <v>11.7852</v>
      </c>
      <c r="AQ96">
        <v>38.535017000000003</v>
      </c>
      <c r="AR96">
        <v>47.472000000000001</v>
      </c>
      <c r="AS96">
        <v>33.467015000000004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70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2865.1359700000003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344.15078199999999</v>
      </c>
      <c r="L97">
        <v>479.3963</v>
      </c>
      <c r="M97">
        <v>93.287599999999998</v>
      </c>
      <c r="N97">
        <v>119.59</v>
      </c>
      <c r="O97">
        <v>125.29529100000001</v>
      </c>
      <c r="P97">
        <v>132.65049999999999</v>
      </c>
      <c r="Q97">
        <v>15.049300000000001</v>
      </c>
      <c r="R97">
        <v>43.05</v>
      </c>
      <c r="S97">
        <v>18.628599999999999</v>
      </c>
      <c r="T97">
        <v>0.81</v>
      </c>
      <c r="U97">
        <v>416.25</v>
      </c>
      <c r="V97">
        <v>20.73</v>
      </c>
      <c r="W97">
        <v>42.49</v>
      </c>
      <c r="X97">
        <v>147.5155</v>
      </c>
      <c r="Y97">
        <v>0</v>
      </c>
      <c r="Z97">
        <v>19.6614</v>
      </c>
      <c r="AA97">
        <v>42.66</v>
      </c>
      <c r="AB97">
        <v>41.864567000000001</v>
      </c>
      <c r="AC97">
        <v>30.944661</v>
      </c>
      <c r="AD97">
        <v>38.375382000000002</v>
      </c>
      <c r="AE97">
        <v>51.987209</v>
      </c>
      <c r="AF97">
        <v>8.2375129999999999</v>
      </c>
      <c r="AG97">
        <v>41.438879</v>
      </c>
      <c r="AH97">
        <v>160.017672</v>
      </c>
      <c r="AI97">
        <v>32.140697000000003</v>
      </c>
      <c r="AJ97">
        <v>0</v>
      </c>
      <c r="AK97">
        <v>55.603538</v>
      </c>
      <c r="AL97">
        <v>76.691999999999993</v>
      </c>
      <c r="AM97">
        <v>16.588864999999998</v>
      </c>
      <c r="AN97">
        <v>1.0489729999999999</v>
      </c>
      <c r="AO97">
        <v>26.46</v>
      </c>
      <c r="AP97">
        <v>11.7852</v>
      </c>
      <c r="AQ97">
        <v>38.535017000000003</v>
      </c>
      <c r="AR97">
        <v>47.472000000000001</v>
      </c>
      <c r="AS97">
        <v>33.467015000000004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60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2855.1359700000003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344.15078199999999</v>
      </c>
      <c r="L98">
        <v>479.3963</v>
      </c>
      <c r="M98">
        <v>93.287599999999998</v>
      </c>
      <c r="N98">
        <v>119.59</v>
      </c>
      <c r="O98">
        <v>125.29529100000001</v>
      </c>
      <c r="P98">
        <v>132.65049999999999</v>
      </c>
      <c r="Q98">
        <v>15.049300000000001</v>
      </c>
      <c r="R98">
        <v>43.05</v>
      </c>
      <c r="S98">
        <v>18.628599999999999</v>
      </c>
      <c r="T98">
        <v>0.81</v>
      </c>
      <c r="U98">
        <v>416.25</v>
      </c>
      <c r="V98">
        <v>20.73</v>
      </c>
      <c r="W98">
        <v>42.49</v>
      </c>
      <c r="X98">
        <v>147.5155</v>
      </c>
      <c r="Y98">
        <v>0</v>
      </c>
      <c r="Z98">
        <v>19.6614</v>
      </c>
      <c r="AA98">
        <v>42.66</v>
      </c>
      <c r="AB98">
        <v>41.864567000000001</v>
      </c>
      <c r="AC98">
        <v>30.944661</v>
      </c>
      <c r="AD98">
        <v>38.375382000000002</v>
      </c>
      <c r="AE98">
        <v>51.987209</v>
      </c>
      <c r="AF98">
        <v>8.2375129999999999</v>
      </c>
      <c r="AG98">
        <v>41.438879</v>
      </c>
      <c r="AH98">
        <v>160.017672</v>
      </c>
      <c r="AI98">
        <v>32.140697000000003</v>
      </c>
      <c r="AJ98">
        <v>0</v>
      </c>
      <c r="AK98">
        <v>55.603538</v>
      </c>
      <c r="AL98">
        <v>76.691999999999993</v>
      </c>
      <c r="AM98">
        <v>16.588864999999998</v>
      </c>
      <c r="AN98">
        <v>1.0489729999999999</v>
      </c>
      <c r="AO98">
        <v>26.46</v>
      </c>
      <c r="AP98">
        <v>11.7852</v>
      </c>
      <c r="AQ98">
        <v>38.535017000000003</v>
      </c>
      <c r="AR98">
        <v>47.472000000000001</v>
      </c>
      <c r="AS98">
        <v>33.467015000000004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60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2855.1359700000003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5.2747040152500029</v>
      </c>
      <c r="L99">
        <f t="shared" si="2"/>
        <v>8.9717850889999937</v>
      </c>
      <c r="M99">
        <f t="shared" si="2"/>
        <v>2.0057824904999975</v>
      </c>
      <c r="N99">
        <f t="shared" si="2"/>
        <v>2.6909254815000025</v>
      </c>
      <c r="O99">
        <f t="shared" si="2"/>
        <v>2.8161691537500038</v>
      </c>
      <c r="P99">
        <f t="shared" si="2"/>
        <v>3.1635390907499996</v>
      </c>
      <c r="Q99">
        <f t="shared" si="2"/>
        <v>0.27964730324999987</v>
      </c>
      <c r="R99">
        <f t="shared" si="2"/>
        <v>0.73919014075000067</v>
      </c>
      <c r="S99">
        <f t="shared" si="2"/>
        <v>0.37297962099999976</v>
      </c>
      <c r="T99">
        <f t="shared" si="2"/>
        <v>7.0469999999999977E-3</v>
      </c>
      <c r="U99">
        <f t="shared" si="2"/>
        <v>10.002105000000006</v>
      </c>
      <c r="V99">
        <f t="shared" si="2"/>
        <v>0.31354182149999998</v>
      </c>
      <c r="W99">
        <f t="shared" si="2"/>
        <v>0.74570235199999879</v>
      </c>
      <c r="X99">
        <f t="shared" si="2"/>
        <v>2.6704532030000001</v>
      </c>
      <c r="Y99">
        <f t="shared" si="2"/>
        <v>0</v>
      </c>
      <c r="Z99">
        <f t="shared" si="2"/>
        <v>0.3702897</v>
      </c>
      <c r="AA99">
        <f t="shared" si="2"/>
        <v>1.0238399999999988</v>
      </c>
      <c r="AB99">
        <f t="shared" si="2"/>
        <v>1.0047496080000013</v>
      </c>
      <c r="AC99">
        <f t="shared" si="2"/>
        <v>0.74406236400000036</v>
      </c>
      <c r="AD99">
        <f t="shared" si="2"/>
        <v>0.92100916800000132</v>
      </c>
      <c r="AE99">
        <f t="shared" si="2"/>
        <v>1.2476930159999982</v>
      </c>
      <c r="AF99">
        <f t="shared" si="2"/>
        <v>0.18688856724999997</v>
      </c>
      <c r="AG99">
        <f t="shared" si="2"/>
        <v>0.96600140099999898</v>
      </c>
      <c r="AH99">
        <f t="shared" si="2"/>
        <v>3.8459231879999991</v>
      </c>
      <c r="AI99">
        <f t="shared" si="2"/>
        <v>0.65570771499999858</v>
      </c>
      <c r="AJ99">
        <f t="shared" si="2"/>
        <v>0</v>
      </c>
      <c r="AK99">
        <f t="shared" si="2"/>
        <v>1.3344849120000006</v>
      </c>
      <c r="AL99">
        <f t="shared" si="2"/>
        <v>1.8525766000000023</v>
      </c>
      <c r="AM99">
        <f t="shared" si="2"/>
        <v>0.39813275999999903</v>
      </c>
      <c r="AN99">
        <f t="shared" si="2"/>
        <v>2.530400649999999E-2</v>
      </c>
      <c r="AO99">
        <f t="shared" si="2"/>
        <v>0.63577500000000031</v>
      </c>
      <c r="AP99">
        <f t="shared" si="2"/>
        <v>0.26174032500000016</v>
      </c>
      <c r="AQ99">
        <f t="shared" si="2"/>
        <v>0.29844427400000001</v>
      </c>
      <c r="AR99">
        <f t="shared" si="2"/>
        <v>1.1525760000000009</v>
      </c>
      <c r="AS99">
        <f t="shared" si="2"/>
        <v>0.80569806300000091</v>
      </c>
      <c r="AT99">
        <f t="shared" si="2"/>
        <v>0.32033249675000003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6.3331923000000137E-2</v>
      </c>
      <c r="BA99">
        <f t="shared" si="3"/>
        <v>4.2539526000000001E-2</v>
      </c>
      <c r="BB99">
        <f t="shared" si="3"/>
        <v>2.6388301499999996E-2</v>
      </c>
      <c r="BC99">
        <f t="shared" si="3"/>
        <v>1.718345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60.007991540250032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69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179.44696500000001</v>
      </c>
      <c r="L3">
        <v>455.38114000000002</v>
      </c>
      <c r="M3">
        <v>90.333759999999998</v>
      </c>
      <c r="N3">
        <v>115.76312</v>
      </c>
      <c r="O3">
        <v>121.285842</v>
      </c>
      <c r="P3">
        <v>137.45599999999999</v>
      </c>
      <c r="Q3">
        <v>9.7561540000000004</v>
      </c>
      <c r="R3">
        <v>33.819201999999997</v>
      </c>
      <c r="S3">
        <v>12.380053</v>
      </c>
      <c r="T3">
        <v>7.8408000000000005E-2</v>
      </c>
      <c r="U3">
        <v>397.48500000000001</v>
      </c>
      <c r="V3">
        <v>20.06664</v>
      </c>
      <c r="W3">
        <v>26.463578999999999</v>
      </c>
      <c r="X3">
        <v>141.580454</v>
      </c>
      <c r="Y3">
        <v>0</v>
      </c>
      <c r="Z3">
        <v>19.032235</v>
      </c>
      <c r="AA3">
        <v>41.294879999999999</v>
      </c>
      <c r="AB3">
        <v>40.524901</v>
      </c>
      <c r="AC3">
        <v>29.595237999999998</v>
      </c>
      <c r="AD3">
        <v>37.147370000000002</v>
      </c>
      <c r="AE3">
        <v>50.323618000000003</v>
      </c>
      <c r="AF3">
        <v>7.9739129999999996</v>
      </c>
      <c r="AG3">
        <v>37.811278000000001</v>
      </c>
      <c r="AH3">
        <v>154.89710600000001</v>
      </c>
      <c r="AI3">
        <v>32.408535000000001</v>
      </c>
      <c r="AJ3">
        <v>0</v>
      </c>
      <c r="AK3">
        <v>53.824224999999998</v>
      </c>
      <c r="AL3">
        <v>74.237855999999994</v>
      </c>
      <c r="AM3">
        <v>16.058021</v>
      </c>
      <c r="AN3">
        <v>1.015406</v>
      </c>
      <c r="AO3">
        <v>26.182464</v>
      </c>
      <c r="AP3">
        <v>11.780075999999999</v>
      </c>
      <c r="AQ3">
        <v>37.301895999999999</v>
      </c>
      <c r="AR3">
        <v>45.952896000000003</v>
      </c>
      <c r="AS3">
        <v>33.199415000000002</v>
      </c>
      <c r="AT3">
        <v>12.765984</v>
      </c>
      <c r="AU3">
        <v>0</v>
      </c>
      <c r="AV3">
        <v>0</v>
      </c>
      <c r="AW3">
        <v>0</v>
      </c>
      <c r="AX3">
        <v>0</v>
      </c>
      <c r="AY3">
        <v>2.1145550000000002</v>
      </c>
      <c r="AZ3">
        <v>2.5948389999999999</v>
      </c>
      <c r="BA3">
        <v>1.710148</v>
      </c>
      <c r="BB3">
        <v>1.348163</v>
      </c>
      <c r="BC3">
        <v>33.880000000000003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2546.2713349999999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179.44696500000001</v>
      </c>
      <c r="L4">
        <v>422.50692900000001</v>
      </c>
      <c r="M4">
        <v>90.333759999999998</v>
      </c>
      <c r="N4">
        <v>115.76312</v>
      </c>
      <c r="O4">
        <v>121.285842</v>
      </c>
      <c r="P4">
        <v>137.45599999999999</v>
      </c>
      <c r="Q4">
        <v>9.6993600000000004</v>
      </c>
      <c r="R4">
        <v>41.097634999999997</v>
      </c>
      <c r="S4">
        <v>12.380053</v>
      </c>
      <c r="T4">
        <v>7.8408000000000005E-2</v>
      </c>
      <c r="U4">
        <v>397.48500000000001</v>
      </c>
      <c r="V4">
        <v>20.06664</v>
      </c>
      <c r="W4">
        <v>34.666983999999999</v>
      </c>
      <c r="X4">
        <v>141.580454</v>
      </c>
      <c r="Y4">
        <v>0</v>
      </c>
      <c r="Z4">
        <v>19.032235</v>
      </c>
      <c r="AA4">
        <v>41.294879999999999</v>
      </c>
      <c r="AB4">
        <v>40.524901</v>
      </c>
      <c r="AC4">
        <v>29.595237999999998</v>
      </c>
      <c r="AD4">
        <v>37.147370000000002</v>
      </c>
      <c r="AE4">
        <v>50.323618000000003</v>
      </c>
      <c r="AF4">
        <v>7.9739129999999996</v>
      </c>
      <c r="AG4">
        <v>37.811278000000001</v>
      </c>
      <c r="AH4">
        <v>154.89710600000001</v>
      </c>
      <c r="AI4">
        <v>32.408535000000001</v>
      </c>
      <c r="AJ4">
        <v>0</v>
      </c>
      <c r="AK4">
        <v>53.824224999999998</v>
      </c>
      <c r="AL4">
        <v>74.237855999999994</v>
      </c>
      <c r="AM4">
        <v>16.058021</v>
      </c>
      <c r="AN4">
        <v>1.015406</v>
      </c>
      <c r="AO4">
        <v>26.182464</v>
      </c>
      <c r="AP4">
        <v>11.780075999999999</v>
      </c>
      <c r="AQ4">
        <v>37.301895999999999</v>
      </c>
      <c r="AR4">
        <v>45.952896000000003</v>
      </c>
      <c r="AS4">
        <v>33.199415000000002</v>
      </c>
      <c r="AT4">
        <v>12.765984</v>
      </c>
      <c r="AU4">
        <v>0</v>
      </c>
      <c r="AV4">
        <v>0</v>
      </c>
      <c r="AW4">
        <v>0</v>
      </c>
      <c r="AX4">
        <v>0</v>
      </c>
      <c r="AY4">
        <v>2.1145550000000002</v>
      </c>
      <c r="AZ4">
        <v>2.5948389999999999</v>
      </c>
      <c r="BA4">
        <v>1.710148</v>
      </c>
      <c r="BB4">
        <v>1.348163</v>
      </c>
      <c r="BC4">
        <v>33.880000000000003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2528.8221679999997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179.44696500000001</v>
      </c>
      <c r="L5">
        <v>422.50692900000001</v>
      </c>
      <c r="M5">
        <v>90.333759999999998</v>
      </c>
      <c r="N5">
        <v>115.76312</v>
      </c>
      <c r="O5">
        <v>121.285842</v>
      </c>
      <c r="P5">
        <v>137.45599999999999</v>
      </c>
      <c r="Q5">
        <v>9.6993600000000004</v>
      </c>
      <c r="R5">
        <v>41.672400000000003</v>
      </c>
      <c r="S5">
        <v>12.380053</v>
      </c>
      <c r="T5">
        <v>7.8408000000000005E-2</v>
      </c>
      <c r="U5">
        <v>397.48500000000001</v>
      </c>
      <c r="V5">
        <v>20.06664</v>
      </c>
      <c r="W5">
        <v>34.666983999999999</v>
      </c>
      <c r="X5">
        <v>141.580454</v>
      </c>
      <c r="Y5">
        <v>0</v>
      </c>
      <c r="Z5">
        <v>19.032235</v>
      </c>
      <c r="AA5">
        <v>41.294879999999999</v>
      </c>
      <c r="AB5">
        <v>40.524901</v>
      </c>
      <c r="AC5">
        <v>29.595237999999998</v>
      </c>
      <c r="AD5">
        <v>37.147370000000002</v>
      </c>
      <c r="AE5">
        <v>50.323618000000003</v>
      </c>
      <c r="AF5">
        <v>7.9739129999999996</v>
      </c>
      <c r="AG5">
        <v>37.811278000000001</v>
      </c>
      <c r="AH5">
        <v>154.89710600000001</v>
      </c>
      <c r="AI5">
        <v>32.408535000000001</v>
      </c>
      <c r="AJ5">
        <v>0</v>
      </c>
      <c r="AK5">
        <v>53.824224999999998</v>
      </c>
      <c r="AL5">
        <v>74.237855999999994</v>
      </c>
      <c r="AM5">
        <v>16.058021</v>
      </c>
      <c r="AN5">
        <v>1.015406</v>
      </c>
      <c r="AO5">
        <v>26.182464</v>
      </c>
      <c r="AP5">
        <v>11.780075999999999</v>
      </c>
      <c r="AQ5">
        <v>28.041636</v>
      </c>
      <c r="AR5">
        <v>45.952896000000003</v>
      </c>
      <c r="AS5">
        <v>33.199415000000002</v>
      </c>
      <c r="AT5">
        <v>12.765984</v>
      </c>
      <c r="AU5">
        <v>0</v>
      </c>
      <c r="AV5">
        <v>0</v>
      </c>
      <c r="AW5">
        <v>0</v>
      </c>
      <c r="AX5">
        <v>0</v>
      </c>
      <c r="AY5">
        <v>2.1145550000000002</v>
      </c>
      <c r="AZ5">
        <v>2.5948389999999999</v>
      </c>
      <c r="BA5">
        <v>1.710148</v>
      </c>
      <c r="BB5">
        <v>1.348163</v>
      </c>
      <c r="BC5">
        <v>33.880000000000003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2520.1366729999995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179.44696500000001</v>
      </c>
      <c r="L6">
        <v>422.50692900000001</v>
      </c>
      <c r="M6">
        <v>90.333759999999998</v>
      </c>
      <c r="N6">
        <v>115.76312</v>
      </c>
      <c r="O6">
        <v>121.285842</v>
      </c>
      <c r="P6">
        <v>137.45599999999999</v>
      </c>
      <c r="Q6">
        <v>9.6993600000000004</v>
      </c>
      <c r="R6">
        <v>41.672400000000003</v>
      </c>
      <c r="S6">
        <v>12.380053</v>
      </c>
      <c r="T6">
        <v>7.8408000000000005E-2</v>
      </c>
      <c r="U6">
        <v>397.48500000000001</v>
      </c>
      <c r="V6">
        <v>20.06664</v>
      </c>
      <c r="W6">
        <v>34.666983999999999</v>
      </c>
      <c r="X6">
        <v>141.580454</v>
      </c>
      <c r="Y6">
        <v>0</v>
      </c>
      <c r="Z6">
        <v>19.032235</v>
      </c>
      <c r="AA6">
        <v>41.294879999999999</v>
      </c>
      <c r="AB6">
        <v>40.524901</v>
      </c>
      <c r="AC6">
        <v>29.595237999999998</v>
      </c>
      <c r="AD6">
        <v>37.147370000000002</v>
      </c>
      <c r="AE6">
        <v>50.323618000000003</v>
      </c>
      <c r="AF6">
        <v>7.9739129999999996</v>
      </c>
      <c r="AG6">
        <v>37.811278000000001</v>
      </c>
      <c r="AH6">
        <v>154.89710600000001</v>
      </c>
      <c r="AI6">
        <v>32.408535000000001</v>
      </c>
      <c r="AJ6">
        <v>0</v>
      </c>
      <c r="AK6">
        <v>53.824224999999998</v>
      </c>
      <c r="AL6">
        <v>74.237855999999994</v>
      </c>
      <c r="AM6">
        <v>16.058021</v>
      </c>
      <c r="AN6">
        <v>1.015406</v>
      </c>
      <c r="AO6">
        <v>26.182464</v>
      </c>
      <c r="AP6">
        <v>11.780075999999999</v>
      </c>
      <c r="AQ6">
        <v>28.041636</v>
      </c>
      <c r="AR6">
        <v>45.952896000000003</v>
      </c>
      <c r="AS6">
        <v>33.199415000000002</v>
      </c>
      <c r="AT6">
        <v>12.765984</v>
      </c>
      <c r="AU6">
        <v>0</v>
      </c>
      <c r="AV6">
        <v>0</v>
      </c>
      <c r="AW6">
        <v>0</v>
      </c>
      <c r="AX6">
        <v>0</v>
      </c>
      <c r="AY6">
        <v>2.1145550000000002</v>
      </c>
      <c r="AZ6">
        <v>2.5948389999999999</v>
      </c>
      <c r="BA6">
        <v>1.710148</v>
      </c>
      <c r="BB6">
        <v>1.348163</v>
      </c>
      <c r="BC6">
        <v>33.880000000000003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2520.1366729999995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182.66585699999999</v>
      </c>
      <c r="L7">
        <v>422.50692900000001</v>
      </c>
      <c r="M7">
        <v>90.333759999999998</v>
      </c>
      <c r="N7">
        <v>115.76312</v>
      </c>
      <c r="O7">
        <v>121.285842</v>
      </c>
      <c r="P7">
        <v>137.45599999999999</v>
      </c>
      <c r="Q7">
        <v>9.6993600000000004</v>
      </c>
      <c r="R7">
        <v>41.672400000000003</v>
      </c>
      <c r="S7">
        <v>13.871886</v>
      </c>
      <c r="T7">
        <v>7.8408000000000005E-2</v>
      </c>
      <c r="U7">
        <v>397.48500000000001</v>
      </c>
      <c r="V7">
        <v>20.06664</v>
      </c>
      <c r="W7">
        <v>34.666983999999999</v>
      </c>
      <c r="X7">
        <v>141.580454</v>
      </c>
      <c r="Y7">
        <v>0</v>
      </c>
      <c r="Z7">
        <v>12.688157</v>
      </c>
      <c r="AA7">
        <v>41.294879999999999</v>
      </c>
      <c r="AB7">
        <v>40.524901</v>
      </c>
      <c r="AC7">
        <v>29.595237999999998</v>
      </c>
      <c r="AD7">
        <v>37.147370000000002</v>
      </c>
      <c r="AE7">
        <v>50.323618000000003</v>
      </c>
      <c r="AF7">
        <v>7.9739129999999996</v>
      </c>
      <c r="AG7">
        <v>37.811278000000001</v>
      </c>
      <c r="AH7">
        <v>154.89710600000001</v>
      </c>
      <c r="AI7">
        <v>32.408535000000001</v>
      </c>
      <c r="AJ7">
        <v>0</v>
      </c>
      <c r="AK7">
        <v>53.824224999999998</v>
      </c>
      <c r="AL7">
        <v>74.237855999999994</v>
      </c>
      <c r="AM7">
        <v>16.058021</v>
      </c>
      <c r="AN7">
        <v>1.015406</v>
      </c>
      <c r="AO7">
        <v>26.182464</v>
      </c>
      <c r="AP7">
        <v>11.780075999999999</v>
      </c>
      <c r="AQ7">
        <v>28.041636</v>
      </c>
      <c r="AR7">
        <v>45.952896000000003</v>
      </c>
      <c r="AS7">
        <v>33.199415000000002</v>
      </c>
      <c r="AT7">
        <v>12.765984</v>
      </c>
      <c r="AU7">
        <v>0</v>
      </c>
      <c r="AV7">
        <v>0</v>
      </c>
      <c r="AW7">
        <v>0</v>
      </c>
      <c r="AX7">
        <v>0</v>
      </c>
      <c r="AY7">
        <v>2.1145550000000002</v>
      </c>
      <c r="AZ7">
        <v>2.5948389999999999</v>
      </c>
      <c r="BA7">
        <v>1.710148</v>
      </c>
      <c r="BB7">
        <v>1.348163</v>
      </c>
      <c r="BC7">
        <v>33.880000000000003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2518.5033199999998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182.66585699999999</v>
      </c>
      <c r="L8">
        <v>422.50692900000001</v>
      </c>
      <c r="M8">
        <v>90.333759999999998</v>
      </c>
      <c r="N8">
        <v>115.76312</v>
      </c>
      <c r="O8">
        <v>121.285842</v>
      </c>
      <c r="P8">
        <v>137.45599999999999</v>
      </c>
      <c r="Q8">
        <v>9.6993600000000004</v>
      </c>
      <c r="R8">
        <v>41.672400000000003</v>
      </c>
      <c r="S8">
        <v>13.871886</v>
      </c>
      <c r="T8">
        <v>7.8408000000000005E-2</v>
      </c>
      <c r="U8">
        <v>397.48500000000001</v>
      </c>
      <c r="V8">
        <v>20.06664</v>
      </c>
      <c r="W8">
        <v>34.666983999999999</v>
      </c>
      <c r="X8">
        <v>141.580454</v>
      </c>
      <c r="Y8">
        <v>0</v>
      </c>
      <c r="Z8">
        <v>12.688157</v>
      </c>
      <c r="AA8">
        <v>41.294879999999999</v>
      </c>
      <c r="AB8">
        <v>40.524901</v>
      </c>
      <c r="AC8">
        <v>29.595237999999998</v>
      </c>
      <c r="AD8">
        <v>37.147370000000002</v>
      </c>
      <c r="AE8">
        <v>50.323618000000003</v>
      </c>
      <c r="AF8">
        <v>7.9739129999999996</v>
      </c>
      <c r="AG8">
        <v>37.811278000000001</v>
      </c>
      <c r="AH8">
        <v>154.89710600000001</v>
      </c>
      <c r="AI8">
        <v>32.408535000000001</v>
      </c>
      <c r="AJ8">
        <v>0</v>
      </c>
      <c r="AK8">
        <v>53.824224999999998</v>
      </c>
      <c r="AL8">
        <v>74.237855999999994</v>
      </c>
      <c r="AM8">
        <v>16.058021</v>
      </c>
      <c r="AN8">
        <v>1.015406</v>
      </c>
      <c r="AO8">
        <v>26.182464</v>
      </c>
      <c r="AP8">
        <v>11.780075999999999</v>
      </c>
      <c r="AQ8">
        <v>18.520520999999999</v>
      </c>
      <c r="AR8">
        <v>45.952896000000003</v>
      </c>
      <c r="AS8">
        <v>33.199415000000002</v>
      </c>
      <c r="AT8">
        <v>10.622393000000001</v>
      </c>
      <c r="AU8">
        <v>0</v>
      </c>
      <c r="AV8">
        <v>0</v>
      </c>
      <c r="AW8">
        <v>0</v>
      </c>
      <c r="AX8">
        <v>0</v>
      </c>
      <c r="AY8">
        <v>2.1145550000000002</v>
      </c>
      <c r="AZ8">
        <v>2.5948389999999999</v>
      </c>
      <c r="BA8">
        <v>1.710148</v>
      </c>
      <c r="BB8">
        <v>1.348163</v>
      </c>
      <c r="BC8">
        <v>33.880000000000003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2506.8386139999998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182.54053500000001</v>
      </c>
      <c r="L9">
        <v>393.46692899999999</v>
      </c>
      <c r="M9">
        <v>90.333759999999998</v>
      </c>
      <c r="N9">
        <v>115.76312</v>
      </c>
      <c r="O9">
        <v>121.285842</v>
      </c>
      <c r="P9">
        <v>137.45599999999999</v>
      </c>
      <c r="Q9">
        <v>9.6993600000000004</v>
      </c>
      <c r="R9">
        <v>41.672400000000003</v>
      </c>
      <c r="S9">
        <v>14.05513</v>
      </c>
      <c r="T9">
        <v>7.8408000000000005E-2</v>
      </c>
      <c r="U9">
        <v>397.48500000000001</v>
      </c>
      <c r="V9">
        <v>20.06664</v>
      </c>
      <c r="W9">
        <v>34.666983999999999</v>
      </c>
      <c r="X9">
        <v>141.580454</v>
      </c>
      <c r="Y9">
        <v>0</v>
      </c>
      <c r="Z9">
        <v>12.688157</v>
      </c>
      <c r="AA9">
        <v>41.294879999999999</v>
      </c>
      <c r="AB9">
        <v>40.524901</v>
      </c>
      <c r="AC9">
        <v>29.595237999999998</v>
      </c>
      <c r="AD9">
        <v>37.147370000000002</v>
      </c>
      <c r="AE9">
        <v>50.323618000000003</v>
      </c>
      <c r="AF9">
        <v>7.9739129999999996</v>
      </c>
      <c r="AG9">
        <v>37.811278000000001</v>
      </c>
      <c r="AH9">
        <v>154.89710600000001</v>
      </c>
      <c r="AI9">
        <v>32.408535000000001</v>
      </c>
      <c r="AJ9">
        <v>0</v>
      </c>
      <c r="AK9">
        <v>53.824224999999998</v>
      </c>
      <c r="AL9">
        <v>74.237855999999994</v>
      </c>
      <c r="AM9">
        <v>16.058021</v>
      </c>
      <c r="AN9">
        <v>1.015406</v>
      </c>
      <c r="AO9">
        <v>26.182464</v>
      </c>
      <c r="AP9">
        <v>11.160072</v>
      </c>
      <c r="AQ9">
        <v>18.520520999999999</v>
      </c>
      <c r="AR9">
        <v>45.952896000000003</v>
      </c>
      <c r="AS9">
        <v>33.199415000000002</v>
      </c>
      <c r="AT9">
        <v>12.765984</v>
      </c>
      <c r="AU9">
        <v>0</v>
      </c>
      <c r="AV9">
        <v>0</v>
      </c>
      <c r="AW9">
        <v>0</v>
      </c>
      <c r="AX9">
        <v>0</v>
      </c>
      <c r="AY9">
        <v>2.1145550000000002</v>
      </c>
      <c r="AZ9">
        <v>2.5948389999999999</v>
      </c>
      <c r="BA9">
        <v>1.710148</v>
      </c>
      <c r="BB9">
        <v>1.348163</v>
      </c>
      <c r="BC9">
        <v>33.880000000000003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2479.3801229999999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182.54053500000001</v>
      </c>
      <c r="L10">
        <v>383.78692899999999</v>
      </c>
      <c r="M10">
        <v>90.333759999999998</v>
      </c>
      <c r="N10">
        <v>115.76312</v>
      </c>
      <c r="O10">
        <v>121.285842</v>
      </c>
      <c r="P10">
        <v>137.45599999999999</v>
      </c>
      <c r="Q10">
        <v>9.6993600000000004</v>
      </c>
      <c r="R10">
        <v>36.089362999999999</v>
      </c>
      <c r="S10">
        <v>14.05513</v>
      </c>
      <c r="T10">
        <v>7.8408000000000005E-2</v>
      </c>
      <c r="U10">
        <v>397.48500000000001</v>
      </c>
      <c r="V10">
        <v>14.970604</v>
      </c>
      <c r="W10">
        <v>34.666983999999999</v>
      </c>
      <c r="X10">
        <v>141.580454</v>
      </c>
      <c r="Y10">
        <v>0</v>
      </c>
      <c r="Z10">
        <v>12.688157</v>
      </c>
      <c r="AA10">
        <v>41.294879999999999</v>
      </c>
      <c r="AB10">
        <v>40.524901</v>
      </c>
      <c r="AC10">
        <v>29.595237999999998</v>
      </c>
      <c r="AD10">
        <v>37.147370000000002</v>
      </c>
      <c r="AE10">
        <v>50.323618000000003</v>
      </c>
      <c r="AF10">
        <v>7.9739129999999996</v>
      </c>
      <c r="AG10">
        <v>37.811278000000001</v>
      </c>
      <c r="AH10">
        <v>154.89710600000001</v>
      </c>
      <c r="AI10">
        <v>32.408535000000001</v>
      </c>
      <c r="AJ10">
        <v>0</v>
      </c>
      <c r="AK10">
        <v>53.824224999999998</v>
      </c>
      <c r="AL10">
        <v>74.237855999999994</v>
      </c>
      <c r="AM10">
        <v>16.058021</v>
      </c>
      <c r="AN10">
        <v>1.015406</v>
      </c>
      <c r="AO10">
        <v>26.182464</v>
      </c>
      <c r="AP10">
        <v>11.160072</v>
      </c>
      <c r="AQ10">
        <v>18.520520999999999</v>
      </c>
      <c r="AR10">
        <v>50.227584</v>
      </c>
      <c r="AS10">
        <v>33.199415000000002</v>
      </c>
      <c r="AT10">
        <v>12.765984</v>
      </c>
      <c r="AU10">
        <v>0</v>
      </c>
      <c r="AV10">
        <v>0</v>
      </c>
      <c r="AW10">
        <v>0</v>
      </c>
      <c r="AX10">
        <v>0</v>
      </c>
      <c r="AY10">
        <v>2.1145550000000002</v>
      </c>
      <c r="AZ10">
        <v>2.5948389999999999</v>
      </c>
      <c r="BA10">
        <v>1.710148</v>
      </c>
      <c r="BB10">
        <v>1.348163</v>
      </c>
      <c r="BC10">
        <v>33.880000000000003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2463.2957380000007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182.54053500000001</v>
      </c>
      <c r="L11">
        <v>364.42692899999997</v>
      </c>
      <c r="M11">
        <v>90.333759999999998</v>
      </c>
      <c r="N11">
        <v>115.76312</v>
      </c>
      <c r="O11">
        <v>121.285842</v>
      </c>
      <c r="P11">
        <v>137.45599999999999</v>
      </c>
      <c r="Q11">
        <v>9.6993600000000004</v>
      </c>
      <c r="R11">
        <v>28.141309</v>
      </c>
      <c r="S11">
        <v>14.05513</v>
      </c>
      <c r="T11">
        <v>7.8408000000000005E-2</v>
      </c>
      <c r="U11">
        <v>397.48500000000001</v>
      </c>
      <c r="V11">
        <v>10.997158000000001</v>
      </c>
      <c r="W11">
        <v>29.04</v>
      </c>
      <c r="X11">
        <v>107.90586399999999</v>
      </c>
      <c r="Y11">
        <v>0</v>
      </c>
      <c r="Z11">
        <v>12.688157</v>
      </c>
      <c r="AA11">
        <v>41.294879999999999</v>
      </c>
      <c r="AB11">
        <v>40.524901</v>
      </c>
      <c r="AC11">
        <v>29.595237999999998</v>
      </c>
      <c r="AD11">
        <v>37.147370000000002</v>
      </c>
      <c r="AE11">
        <v>50.323618000000003</v>
      </c>
      <c r="AF11">
        <v>7.9739129999999996</v>
      </c>
      <c r="AG11">
        <v>37.811278000000001</v>
      </c>
      <c r="AH11">
        <v>154.89710600000001</v>
      </c>
      <c r="AI11">
        <v>32.408535000000001</v>
      </c>
      <c r="AJ11">
        <v>0</v>
      </c>
      <c r="AK11">
        <v>53.824224999999998</v>
      </c>
      <c r="AL11">
        <v>74.237855999999994</v>
      </c>
      <c r="AM11">
        <v>16.058021</v>
      </c>
      <c r="AN11">
        <v>1.015406</v>
      </c>
      <c r="AO11">
        <v>26.182464</v>
      </c>
      <c r="AP11">
        <v>11.160072</v>
      </c>
      <c r="AQ11">
        <v>18.520520999999999</v>
      </c>
      <c r="AR11">
        <v>50.227584</v>
      </c>
      <c r="AS11">
        <v>33.199415000000002</v>
      </c>
      <c r="AT11">
        <v>12.765984</v>
      </c>
      <c r="AU11">
        <v>0</v>
      </c>
      <c r="AV11">
        <v>0</v>
      </c>
      <c r="AW11">
        <v>0</v>
      </c>
      <c r="AX11">
        <v>0</v>
      </c>
      <c r="AY11">
        <v>2.1145550000000002</v>
      </c>
      <c r="AZ11">
        <v>2.5948389999999999</v>
      </c>
      <c r="BA11">
        <v>1.710148</v>
      </c>
      <c r="BB11">
        <v>0.71087999999999996</v>
      </c>
      <c r="BC11">
        <v>33.880000000000003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2392.0753810000006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182.54053500000001</v>
      </c>
      <c r="L12">
        <v>335.38692900000001</v>
      </c>
      <c r="M12">
        <v>90.333759999999998</v>
      </c>
      <c r="N12">
        <v>115.76312</v>
      </c>
      <c r="O12">
        <v>121.285842</v>
      </c>
      <c r="P12">
        <v>137.45599999999999</v>
      </c>
      <c r="Q12">
        <v>9.6993600000000004</v>
      </c>
      <c r="R12">
        <v>28.141309</v>
      </c>
      <c r="S12">
        <v>14.05513</v>
      </c>
      <c r="T12">
        <v>7.8408000000000005E-2</v>
      </c>
      <c r="U12">
        <v>397.48500000000001</v>
      </c>
      <c r="V12">
        <v>10.997158000000001</v>
      </c>
      <c r="W12">
        <v>29.04</v>
      </c>
      <c r="X12">
        <v>107.90586399999999</v>
      </c>
      <c r="Y12">
        <v>0</v>
      </c>
      <c r="Z12">
        <v>12.688157</v>
      </c>
      <c r="AA12">
        <v>41.294879999999999</v>
      </c>
      <c r="AB12">
        <v>40.524901</v>
      </c>
      <c r="AC12">
        <v>29.595237999999998</v>
      </c>
      <c r="AD12">
        <v>37.147370000000002</v>
      </c>
      <c r="AE12">
        <v>50.323618000000003</v>
      </c>
      <c r="AF12">
        <v>7.9739129999999996</v>
      </c>
      <c r="AG12">
        <v>37.811278000000001</v>
      </c>
      <c r="AH12">
        <v>154.89710600000001</v>
      </c>
      <c r="AI12">
        <v>32.408535000000001</v>
      </c>
      <c r="AJ12">
        <v>0</v>
      </c>
      <c r="AK12">
        <v>53.824224999999998</v>
      </c>
      <c r="AL12">
        <v>74.237855999999994</v>
      </c>
      <c r="AM12">
        <v>16.058021</v>
      </c>
      <c r="AN12">
        <v>1.015406</v>
      </c>
      <c r="AO12">
        <v>26.182464</v>
      </c>
      <c r="AP12">
        <v>11.160072</v>
      </c>
      <c r="AQ12">
        <v>18.520520999999999</v>
      </c>
      <c r="AR12">
        <v>45.952896000000003</v>
      </c>
      <c r="AS12">
        <v>33.199415000000002</v>
      </c>
      <c r="AT12">
        <v>12.765984</v>
      </c>
      <c r="AU12">
        <v>0</v>
      </c>
      <c r="AV12">
        <v>0</v>
      </c>
      <c r="AW12">
        <v>0</v>
      </c>
      <c r="AX12">
        <v>0</v>
      </c>
      <c r="AY12">
        <v>2.1145550000000002</v>
      </c>
      <c r="AZ12">
        <v>2.5948389999999999</v>
      </c>
      <c r="BA12">
        <v>1.710148</v>
      </c>
      <c r="BB12">
        <v>0.71087999999999996</v>
      </c>
      <c r="BC12">
        <v>33.880000000000003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2358.7606930000002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182.54053500000001</v>
      </c>
      <c r="L13">
        <v>325.706929</v>
      </c>
      <c r="M13">
        <v>90.333759999999998</v>
      </c>
      <c r="N13">
        <v>115.76312</v>
      </c>
      <c r="O13">
        <v>121.285842</v>
      </c>
      <c r="P13">
        <v>137.45599999999999</v>
      </c>
      <c r="Q13">
        <v>9.6993600000000004</v>
      </c>
      <c r="R13">
        <v>28.141309</v>
      </c>
      <c r="S13">
        <v>14.05513</v>
      </c>
      <c r="T13">
        <v>7.8408000000000005E-2</v>
      </c>
      <c r="U13">
        <v>397.48500000000001</v>
      </c>
      <c r="V13">
        <v>10.997158000000001</v>
      </c>
      <c r="W13">
        <v>29.04</v>
      </c>
      <c r="X13">
        <v>107.90586399999999</v>
      </c>
      <c r="Y13">
        <v>0</v>
      </c>
      <c r="Z13">
        <v>12.688157</v>
      </c>
      <c r="AA13">
        <v>41.294879999999999</v>
      </c>
      <c r="AB13">
        <v>40.524901</v>
      </c>
      <c r="AC13">
        <v>29.595237999999998</v>
      </c>
      <c r="AD13">
        <v>37.147370000000002</v>
      </c>
      <c r="AE13">
        <v>50.323618000000003</v>
      </c>
      <c r="AF13">
        <v>7.9739129999999996</v>
      </c>
      <c r="AG13">
        <v>37.811278000000001</v>
      </c>
      <c r="AH13">
        <v>154.89710600000001</v>
      </c>
      <c r="AI13">
        <v>32.408535000000001</v>
      </c>
      <c r="AJ13">
        <v>0</v>
      </c>
      <c r="AK13">
        <v>53.824224999999998</v>
      </c>
      <c r="AL13">
        <v>74.237855999999994</v>
      </c>
      <c r="AM13">
        <v>16.058021</v>
      </c>
      <c r="AN13">
        <v>1.015406</v>
      </c>
      <c r="AO13">
        <v>26.182464</v>
      </c>
      <c r="AP13">
        <v>11.160072</v>
      </c>
      <c r="AQ13">
        <v>18.520520999999999</v>
      </c>
      <c r="AR13">
        <v>45.952896000000003</v>
      </c>
      <c r="AS13">
        <v>33.199415000000002</v>
      </c>
      <c r="AT13">
        <v>12.765984</v>
      </c>
      <c r="AU13">
        <v>0</v>
      </c>
      <c r="AV13">
        <v>0</v>
      </c>
      <c r="AW13">
        <v>0</v>
      </c>
      <c r="AX13">
        <v>0</v>
      </c>
      <c r="AY13">
        <v>2.1145550000000002</v>
      </c>
      <c r="AZ13">
        <v>2.5948389999999999</v>
      </c>
      <c r="BA13">
        <v>1.710148</v>
      </c>
      <c r="BB13">
        <v>0.68873499999999999</v>
      </c>
      <c r="BC13">
        <v>33.880000000000003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2349.058548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182.54053500000001</v>
      </c>
      <c r="L14">
        <v>316.026929</v>
      </c>
      <c r="M14">
        <v>90.333759999999998</v>
      </c>
      <c r="N14">
        <v>115.76312</v>
      </c>
      <c r="O14">
        <v>121.285842</v>
      </c>
      <c r="P14">
        <v>137.45599999999999</v>
      </c>
      <c r="Q14">
        <v>9.6993600000000004</v>
      </c>
      <c r="R14">
        <v>28.141309</v>
      </c>
      <c r="S14">
        <v>14.05513</v>
      </c>
      <c r="T14">
        <v>7.8408000000000005E-2</v>
      </c>
      <c r="U14">
        <v>397.48500000000001</v>
      </c>
      <c r="V14">
        <v>10.997158000000001</v>
      </c>
      <c r="W14">
        <v>29.04</v>
      </c>
      <c r="X14">
        <v>107.90586399999999</v>
      </c>
      <c r="Y14">
        <v>0</v>
      </c>
      <c r="Z14">
        <v>12.688157</v>
      </c>
      <c r="AA14">
        <v>41.294879999999999</v>
      </c>
      <c r="AB14">
        <v>40.524901</v>
      </c>
      <c r="AC14">
        <v>29.595237999999998</v>
      </c>
      <c r="AD14">
        <v>37.147370000000002</v>
      </c>
      <c r="AE14">
        <v>50.323618000000003</v>
      </c>
      <c r="AF14">
        <v>7.9739129999999996</v>
      </c>
      <c r="AG14">
        <v>37.811278000000001</v>
      </c>
      <c r="AH14">
        <v>154.89710600000001</v>
      </c>
      <c r="AI14">
        <v>32.408535000000001</v>
      </c>
      <c r="AJ14">
        <v>0</v>
      </c>
      <c r="AK14">
        <v>53.824224999999998</v>
      </c>
      <c r="AL14">
        <v>74.237855999999994</v>
      </c>
      <c r="AM14">
        <v>16.058021</v>
      </c>
      <c r="AN14">
        <v>1.015406</v>
      </c>
      <c r="AO14">
        <v>26.182464</v>
      </c>
      <c r="AP14">
        <v>11.160072</v>
      </c>
      <c r="AQ14">
        <v>9.3254739999999998</v>
      </c>
      <c r="AR14">
        <v>45.952896000000003</v>
      </c>
      <c r="AS14">
        <v>33.199415000000002</v>
      </c>
      <c r="AT14">
        <v>12.765984</v>
      </c>
      <c r="AU14">
        <v>0</v>
      </c>
      <c r="AV14">
        <v>0</v>
      </c>
      <c r="AW14">
        <v>0</v>
      </c>
      <c r="AX14">
        <v>0</v>
      </c>
      <c r="AY14">
        <v>2.1145550000000002</v>
      </c>
      <c r="AZ14">
        <v>2.5948389999999999</v>
      </c>
      <c r="BA14">
        <v>1.710148</v>
      </c>
      <c r="BB14">
        <v>0.71087999999999996</v>
      </c>
      <c r="BC14">
        <v>33.880000000000003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2330.2056459999999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182.54053500000001</v>
      </c>
      <c r="L15">
        <v>296.66692899999998</v>
      </c>
      <c r="M15">
        <v>90.333759999999998</v>
      </c>
      <c r="N15">
        <v>115.76312</v>
      </c>
      <c r="O15">
        <v>121.285842</v>
      </c>
      <c r="P15">
        <v>137.45599999999999</v>
      </c>
      <c r="Q15">
        <v>9.6993600000000004</v>
      </c>
      <c r="R15">
        <v>28.141309</v>
      </c>
      <c r="S15">
        <v>14.05513</v>
      </c>
      <c r="T15">
        <v>7.8408000000000005E-2</v>
      </c>
      <c r="U15">
        <v>402.93</v>
      </c>
      <c r="V15">
        <v>10.997158000000001</v>
      </c>
      <c r="W15">
        <v>29.04</v>
      </c>
      <c r="X15">
        <v>107.90586399999999</v>
      </c>
      <c r="Y15">
        <v>0</v>
      </c>
      <c r="Z15">
        <v>12.688157</v>
      </c>
      <c r="AA15">
        <v>41.294879999999999</v>
      </c>
      <c r="AB15">
        <v>40.524901</v>
      </c>
      <c r="AC15">
        <v>29.595237999999998</v>
      </c>
      <c r="AD15">
        <v>37.147370000000002</v>
      </c>
      <c r="AE15">
        <v>50.323618000000003</v>
      </c>
      <c r="AF15">
        <v>7.9739129999999996</v>
      </c>
      <c r="AG15">
        <v>37.811278000000001</v>
      </c>
      <c r="AH15">
        <v>154.89710600000001</v>
      </c>
      <c r="AI15">
        <v>32.408535000000001</v>
      </c>
      <c r="AJ15">
        <v>0</v>
      </c>
      <c r="AK15">
        <v>53.824224999999998</v>
      </c>
      <c r="AL15">
        <v>74.237855999999994</v>
      </c>
      <c r="AM15">
        <v>16.058021</v>
      </c>
      <c r="AN15">
        <v>1.015406</v>
      </c>
      <c r="AO15">
        <v>26.182464</v>
      </c>
      <c r="AP15">
        <v>11.160072</v>
      </c>
      <c r="AQ15">
        <v>9.3254739999999998</v>
      </c>
      <c r="AR15">
        <v>45.952896000000003</v>
      </c>
      <c r="AS15">
        <v>32.396070999999999</v>
      </c>
      <c r="AT15">
        <v>12.765984</v>
      </c>
      <c r="AU15">
        <v>0</v>
      </c>
      <c r="AV15">
        <v>0</v>
      </c>
      <c r="AW15">
        <v>0</v>
      </c>
      <c r="AX15">
        <v>0</v>
      </c>
      <c r="AY15">
        <v>2.1145550000000002</v>
      </c>
      <c r="AZ15">
        <v>2.5948389999999999</v>
      </c>
      <c r="BA15">
        <v>1.710148</v>
      </c>
      <c r="BB15">
        <v>0.71087999999999996</v>
      </c>
      <c r="BC15">
        <v>33.880000000000003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2315.487302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182.54053500000001</v>
      </c>
      <c r="L16">
        <v>259.85112400000003</v>
      </c>
      <c r="M16">
        <v>90.333759999999998</v>
      </c>
      <c r="N16">
        <v>115.76312</v>
      </c>
      <c r="O16">
        <v>121.285842</v>
      </c>
      <c r="P16">
        <v>137.45599999999999</v>
      </c>
      <c r="Q16">
        <v>9.6993600000000004</v>
      </c>
      <c r="R16">
        <v>28.141309</v>
      </c>
      <c r="S16">
        <v>14.05513</v>
      </c>
      <c r="T16">
        <v>7.8408000000000005E-2</v>
      </c>
      <c r="U16">
        <v>402.93</v>
      </c>
      <c r="V16">
        <v>10.997158000000001</v>
      </c>
      <c r="W16">
        <v>29.04</v>
      </c>
      <c r="X16">
        <v>107.90586399999999</v>
      </c>
      <c r="Y16">
        <v>0</v>
      </c>
      <c r="Z16">
        <v>12.688157</v>
      </c>
      <c r="AA16">
        <v>41.294879999999999</v>
      </c>
      <c r="AB16">
        <v>40.524901</v>
      </c>
      <c r="AC16">
        <v>29.595237999999998</v>
      </c>
      <c r="AD16">
        <v>37.147370000000002</v>
      </c>
      <c r="AE16">
        <v>50.323618000000003</v>
      </c>
      <c r="AF16">
        <v>7.9739129999999996</v>
      </c>
      <c r="AG16">
        <v>37.811278000000001</v>
      </c>
      <c r="AH16">
        <v>154.89710600000001</v>
      </c>
      <c r="AI16">
        <v>19.445122000000001</v>
      </c>
      <c r="AJ16">
        <v>0</v>
      </c>
      <c r="AK16">
        <v>53.824224999999998</v>
      </c>
      <c r="AL16">
        <v>74.237855999999994</v>
      </c>
      <c r="AM16">
        <v>16.058021</v>
      </c>
      <c r="AN16">
        <v>1.015406</v>
      </c>
      <c r="AO16">
        <v>26.182464</v>
      </c>
      <c r="AP16">
        <v>11.160072</v>
      </c>
      <c r="AQ16">
        <v>9.3254739999999998</v>
      </c>
      <c r="AR16">
        <v>45.952896000000003</v>
      </c>
      <c r="AS16">
        <v>32.396070999999999</v>
      </c>
      <c r="AT16">
        <v>12.765984</v>
      </c>
      <c r="AU16">
        <v>0</v>
      </c>
      <c r="AV16">
        <v>0</v>
      </c>
      <c r="AW16">
        <v>0</v>
      </c>
      <c r="AX16">
        <v>0</v>
      </c>
      <c r="AY16">
        <v>2.1145550000000002</v>
      </c>
      <c r="AZ16">
        <v>2.5948389999999999</v>
      </c>
      <c r="BA16">
        <v>1.710148</v>
      </c>
      <c r="BB16">
        <v>0.68873499999999999</v>
      </c>
      <c r="BC16">
        <v>33.880000000000003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2265.6859390000004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182.54053500000001</v>
      </c>
      <c r="L17">
        <v>232.95154400000001</v>
      </c>
      <c r="M17">
        <v>90.333759999999998</v>
      </c>
      <c r="N17">
        <v>115.76312</v>
      </c>
      <c r="O17">
        <v>121.285842</v>
      </c>
      <c r="P17">
        <v>137.45599999999999</v>
      </c>
      <c r="Q17">
        <v>9.6993600000000004</v>
      </c>
      <c r="R17">
        <v>28.141309</v>
      </c>
      <c r="S17">
        <v>14.05513</v>
      </c>
      <c r="T17">
        <v>7.8408000000000005E-2</v>
      </c>
      <c r="U17">
        <v>402.93</v>
      </c>
      <c r="V17">
        <v>10.997158000000001</v>
      </c>
      <c r="W17">
        <v>29.04</v>
      </c>
      <c r="X17">
        <v>89.055999999999997</v>
      </c>
      <c r="Y17">
        <v>0</v>
      </c>
      <c r="Z17">
        <v>12.688157</v>
      </c>
      <c r="AA17">
        <v>41.294879999999999</v>
      </c>
      <c r="AB17">
        <v>40.524901</v>
      </c>
      <c r="AC17">
        <v>29.595237999999998</v>
      </c>
      <c r="AD17">
        <v>37.147370000000002</v>
      </c>
      <c r="AE17">
        <v>50.323618000000003</v>
      </c>
      <c r="AF17">
        <v>7.9739129999999996</v>
      </c>
      <c r="AG17">
        <v>37.811278000000001</v>
      </c>
      <c r="AH17">
        <v>154.89710600000001</v>
      </c>
      <c r="AI17">
        <v>19.445122000000001</v>
      </c>
      <c r="AJ17">
        <v>0</v>
      </c>
      <c r="AK17">
        <v>53.824224999999998</v>
      </c>
      <c r="AL17">
        <v>74.237855999999994</v>
      </c>
      <c r="AM17">
        <v>16.058021</v>
      </c>
      <c r="AN17">
        <v>1.015406</v>
      </c>
      <c r="AO17">
        <v>26.182464</v>
      </c>
      <c r="AP17">
        <v>11.160072</v>
      </c>
      <c r="AQ17">
        <v>9.3254739999999998</v>
      </c>
      <c r="AR17">
        <v>50.227584</v>
      </c>
      <c r="AS17">
        <v>32.396070999999999</v>
      </c>
      <c r="AT17">
        <v>12.765984</v>
      </c>
      <c r="AU17">
        <v>0</v>
      </c>
      <c r="AV17">
        <v>0</v>
      </c>
      <c r="AW17">
        <v>0</v>
      </c>
      <c r="AX17">
        <v>0</v>
      </c>
      <c r="AY17">
        <v>2.1145550000000002</v>
      </c>
      <c r="AZ17">
        <v>2.5948389999999999</v>
      </c>
      <c r="BA17">
        <v>1.710148</v>
      </c>
      <c r="BB17">
        <v>0.68873499999999999</v>
      </c>
      <c r="BC17">
        <v>33.880000000000003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2224.2111830000013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182.54053500000001</v>
      </c>
      <c r="L18">
        <v>232.95154400000001</v>
      </c>
      <c r="M18">
        <v>90.333759999999998</v>
      </c>
      <c r="N18">
        <v>115.76312</v>
      </c>
      <c r="O18">
        <v>121.285842</v>
      </c>
      <c r="P18">
        <v>137.45599999999999</v>
      </c>
      <c r="Q18">
        <v>9.6993600000000004</v>
      </c>
      <c r="R18">
        <v>28.141309</v>
      </c>
      <c r="S18">
        <v>14.05513</v>
      </c>
      <c r="T18">
        <v>7.8408000000000005E-2</v>
      </c>
      <c r="U18">
        <v>402.93</v>
      </c>
      <c r="V18">
        <v>10.997158000000001</v>
      </c>
      <c r="W18">
        <v>29.04</v>
      </c>
      <c r="X18">
        <v>89.055999999999997</v>
      </c>
      <c r="Y18">
        <v>0</v>
      </c>
      <c r="Z18">
        <v>12.688157</v>
      </c>
      <c r="AA18">
        <v>41.294879999999999</v>
      </c>
      <c r="AB18">
        <v>40.524901</v>
      </c>
      <c r="AC18">
        <v>29.595237999999998</v>
      </c>
      <c r="AD18">
        <v>37.147370000000002</v>
      </c>
      <c r="AE18">
        <v>50.323618000000003</v>
      </c>
      <c r="AF18">
        <v>7.9739129999999996</v>
      </c>
      <c r="AG18">
        <v>37.811278000000001</v>
      </c>
      <c r="AH18">
        <v>154.89710600000001</v>
      </c>
      <c r="AI18">
        <v>19.445122000000001</v>
      </c>
      <c r="AJ18">
        <v>0</v>
      </c>
      <c r="AK18">
        <v>53.824224999999998</v>
      </c>
      <c r="AL18">
        <v>74.237855999999994</v>
      </c>
      <c r="AM18">
        <v>16.058021</v>
      </c>
      <c r="AN18">
        <v>1.015406</v>
      </c>
      <c r="AO18">
        <v>26.182464</v>
      </c>
      <c r="AP18">
        <v>11.160072</v>
      </c>
      <c r="AQ18">
        <v>9.3254739999999998</v>
      </c>
      <c r="AR18">
        <v>50.227584</v>
      </c>
      <c r="AS18">
        <v>32.396070999999999</v>
      </c>
      <c r="AT18">
        <v>12.765984</v>
      </c>
      <c r="AU18">
        <v>0</v>
      </c>
      <c r="AV18">
        <v>0</v>
      </c>
      <c r="AW18">
        <v>0</v>
      </c>
      <c r="AX18">
        <v>0</v>
      </c>
      <c r="AY18">
        <v>2.1145550000000002</v>
      </c>
      <c r="AZ18">
        <v>2.5948389999999999</v>
      </c>
      <c r="BA18">
        <v>1.710148</v>
      </c>
      <c r="BB18">
        <v>0.68873499999999999</v>
      </c>
      <c r="BC18">
        <v>33.880000000000003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2224.2111830000013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182.54053500000001</v>
      </c>
      <c r="L19">
        <v>232.95154400000001</v>
      </c>
      <c r="M19">
        <v>90.333759999999998</v>
      </c>
      <c r="N19">
        <v>115.76312</v>
      </c>
      <c r="O19">
        <v>121.285842</v>
      </c>
      <c r="P19">
        <v>137.45599999999999</v>
      </c>
      <c r="Q19">
        <v>9.6993600000000004</v>
      </c>
      <c r="R19">
        <v>28.141309</v>
      </c>
      <c r="S19">
        <v>14.029385</v>
      </c>
      <c r="T19">
        <v>7.8408000000000005E-2</v>
      </c>
      <c r="U19">
        <v>402.93</v>
      </c>
      <c r="V19">
        <v>10.997158000000001</v>
      </c>
      <c r="W19">
        <v>29.04</v>
      </c>
      <c r="X19">
        <v>90.27055</v>
      </c>
      <c r="Y19">
        <v>0</v>
      </c>
      <c r="Z19">
        <v>12.688157</v>
      </c>
      <c r="AA19">
        <v>41.294879999999999</v>
      </c>
      <c r="AB19">
        <v>40.524901</v>
      </c>
      <c r="AC19">
        <v>29.595237999999998</v>
      </c>
      <c r="AD19">
        <v>37.147370000000002</v>
      </c>
      <c r="AE19">
        <v>50.323618000000003</v>
      </c>
      <c r="AF19">
        <v>7.9739129999999996</v>
      </c>
      <c r="AG19">
        <v>37.811278000000001</v>
      </c>
      <c r="AH19">
        <v>154.89710600000001</v>
      </c>
      <c r="AI19">
        <v>19.445122000000001</v>
      </c>
      <c r="AJ19">
        <v>0</v>
      </c>
      <c r="AK19">
        <v>53.824224999999998</v>
      </c>
      <c r="AL19">
        <v>74.237855999999994</v>
      </c>
      <c r="AM19">
        <v>16.058021</v>
      </c>
      <c r="AN19">
        <v>1.015406</v>
      </c>
      <c r="AO19">
        <v>26.182464</v>
      </c>
      <c r="AP19">
        <v>11.160072</v>
      </c>
      <c r="AQ19">
        <v>0</v>
      </c>
      <c r="AR19">
        <v>45.952896000000003</v>
      </c>
      <c r="AS19">
        <v>32.396070999999999</v>
      </c>
      <c r="AT19">
        <v>12.765984</v>
      </c>
      <c r="AU19">
        <v>0</v>
      </c>
      <c r="AV19">
        <v>0</v>
      </c>
      <c r="AW19">
        <v>0</v>
      </c>
      <c r="AX19">
        <v>0</v>
      </c>
      <c r="AY19">
        <v>2.1145550000000002</v>
      </c>
      <c r="AZ19">
        <v>2.5948389999999999</v>
      </c>
      <c r="BA19">
        <v>1.710148</v>
      </c>
      <c r="BB19">
        <v>0.68452800000000003</v>
      </c>
      <c r="BC19">
        <v>33.880000000000003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2211.795619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182.54053500000001</v>
      </c>
      <c r="L20">
        <v>232.95154400000001</v>
      </c>
      <c r="M20">
        <v>90.333759999999998</v>
      </c>
      <c r="N20">
        <v>115.76312</v>
      </c>
      <c r="O20">
        <v>121.285842</v>
      </c>
      <c r="P20">
        <v>137.45599999999999</v>
      </c>
      <c r="Q20">
        <v>9.6993600000000004</v>
      </c>
      <c r="R20">
        <v>22.026893000000001</v>
      </c>
      <c r="S20">
        <v>14.029385</v>
      </c>
      <c r="T20">
        <v>7.8408000000000005E-2</v>
      </c>
      <c r="U20">
        <v>402.93</v>
      </c>
      <c r="V20">
        <v>10.997158000000001</v>
      </c>
      <c r="W20">
        <v>17.423999999999999</v>
      </c>
      <c r="X20">
        <v>90.27055</v>
      </c>
      <c r="Y20">
        <v>0</v>
      </c>
      <c r="Z20">
        <v>12.688157</v>
      </c>
      <c r="AA20">
        <v>41.294879999999999</v>
      </c>
      <c r="AB20">
        <v>40.524901</v>
      </c>
      <c r="AC20">
        <v>29.595237999999998</v>
      </c>
      <c r="AD20">
        <v>37.147370000000002</v>
      </c>
      <c r="AE20">
        <v>50.323618000000003</v>
      </c>
      <c r="AF20">
        <v>7.9739129999999996</v>
      </c>
      <c r="AG20">
        <v>37.811278000000001</v>
      </c>
      <c r="AH20">
        <v>154.89710600000001</v>
      </c>
      <c r="AI20">
        <v>19.445122000000001</v>
      </c>
      <c r="AJ20">
        <v>0</v>
      </c>
      <c r="AK20">
        <v>53.824224999999998</v>
      </c>
      <c r="AL20">
        <v>74.237855999999994</v>
      </c>
      <c r="AM20">
        <v>16.058021</v>
      </c>
      <c r="AN20">
        <v>1.015406</v>
      </c>
      <c r="AO20">
        <v>26.182464</v>
      </c>
      <c r="AP20">
        <v>11.160072</v>
      </c>
      <c r="AQ20">
        <v>0</v>
      </c>
      <c r="AR20">
        <v>45.952896000000003</v>
      </c>
      <c r="AS20">
        <v>32.396070999999999</v>
      </c>
      <c r="AT20">
        <v>12.765984</v>
      </c>
      <c r="AU20">
        <v>0</v>
      </c>
      <c r="AV20">
        <v>0</v>
      </c>
      <c r="AW20">
        <v>0</v>
      </c>
      <c r="AX20">
        <v>0</v>
      </c>
      <c r="AY20">
        <v>2.1145550000000002</v>
      </c>
      <c r="AZ20">
        <v>2.5948389999999999</v>
      </c>
      <c r="BA20">
        <v>1.710148</v>
      </c>
      <c r="BB20">
        <v>0.68452800000000003</v>
      </c>
      <c r="BC20">
        <v>33.880000000000003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2194.0652030000001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182.54053500000001</v>
      </c>
      <c r="L21">
        <v>232.95154400000001</v>
      </c>
      <c r="M21">
        <v>56.489286</v>
      </c>
      <c r="N21">
        <v>88.465035999999998</v>
      </c>
      <c r="O21">
        <v>82.808625000000006</v>
      </c>
      <c r="P21">
        <v>133.94216</v>
      </c>
      <c r="Q21">
        <v>9.6993600000000004</v>
      </c>
      <c r="R21">
        <v>22.026893000000001</v>
      </c>
      <c r="S21">
        <v>14.029385</v>
      </c>
      <c r="T21">
        <v>7.8408000000000005E-2</v>
      </c>
      <c r="U21">
        <v>402.93</v>
      </c>
      <c r="V21">
        <v>10.997158000000001</v>
      </c>
      <c r="W21">
        <v>17.423999999999999</v>
      </c>
      <c r="X21">
        <v>90.27055</v>
      </c>
      <c r="Y21">
        <v>0</v>
      </c>
      <c r="Z21">
        <v>12.688157</v>
      </c>
      <c r="AA21">
        <v>41.294879999999999</v>
      </c>
      <c r="AB21">
        <v>40.524901</v>
      </c>
      <c r="AC21">
        <v>29.595237999999998</v>
      </c>
      <c r="AD21">
        <v>37.147370000000002</v>
      </c>
      <c r="AE21">
        <v>50.323618000000003</v>
      </c>
      <c r="AF21">
        <v>7.9739129999999996</v>
      </c>
      <c r="AG21">
        <v>37.811278000000001</v>
      </c>
      <c r="AH21">
        <v>154.89710600000001</v>
      </c>
      <c r="AI21">
        <v>19.445122000000001</v>
      </c>
      <c r="AJ21">
        <v>0</v>
      </c>
      <c r="AK21">
        <v>53.824224999999998</v>
      </c>
      <c r="AL21">
        <v>74.237855999999994</v>
      </c>
      <c r="AM21">
        <v>16.058021</v>
      </c>
      <c r="AN21">
        <v>1.015406</v>
      </c>
      <c r="AO21">
        <v>26.182464</v>
      </c>
      <c r="AP21">
        <v>7.440048</v>
      </c>
      <c r="AQ21">
        <v>0</v>
      </c>
      <c r="AR21">
        <v>45.952896000000003</v>
      </c>
      <c r="AS21">
        <v>32.396070999999999</v>
      </c>
      <c r="AT21">
        <v>12.765984</v>
      </c>
      <c r="AU21">
        <v>0</v>
      </c>
      <c r="AV21">
        <v>0</v>
      </c>
      <c r="AW21">
        <v>0</v>
      </c>
      <c r="AX21">
        <v>0</v>
      </c>
      <c r="AY21">
        <v>2.1145550000000002</v>
      </c>
      <c r="AZ21">
        <v>2.5948389999999999</v>
      </c>
      <c r="BA21">
        <v>1.710148</v>
      </c>
      <c r="BB21">
        <v>0.68452800000000003</v>
      </c>
      <c r="BC21">
        <v>33.880000000000003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2087.2115639999993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182.54053500000001</v>
      </c>
      <c r="L22">
        <v>232.95154400000001</v>
      </c>
      <c r="M22">
        <v>56.489286</v>
      </c>
      <c r="N22">
        <v>88.465035999999998</v>
      </c>
      <c r="O22">
        <v>82.808625000000006</v>
      </c>
      <c r="P22">
        <v>133.94216</v>
      </c>
      <c r="Q22">
        <v>9.6993600000000004</v>
      </c>
      <c r="R22">
        <v>22.026893000000001</v>
      </c>
      <c r="S22">
        <v>14.029385</v>
      </c>
      <c r="T22">
        <v>7.8408000000000005E-2</v>
      </c>
      <c r="U22">
        <v>402.93</v>
      </c>
      <c r="V22">
        <v>4.84</v>
      </c>
      <c r="W22">
        <v>17.423999999999999</v>
      </c>
      <c r="X22">
        <v>90.27055</v>
      </c>
      <c r="Y22">
        <v>0</v>
      </c>
      <c r="Z22">
        <v>12.688157</v>
      </c>
      <c r="AA22">
        <v>41.294879999999999</v>
      </c>
      <c r="AB22">
        <v>40.524901</v>
      </c>
      <c r="AC22">
        <v>29.595237999999998</v>
      </c>
      <c r="AD22">
        <v>37.147370000000002</v>
      </c>
      <c r="AE22">
        <v>50.323618000000003</v>
      </c>
      <c r="AF22">
        <v>7.9739129999999996</v>
      </c>
      <c r="AG22">
        <v>37.811278000000001</v>
      </c>
      <c r="AH22">
        <v>154.89710600000001</v>
      </c>
      <c r="AI22">
        <v>19.445122000000001</v>
      </c>
      <c r="AJ22">
        <v>0</v>
      </c>
      <c r="AK22">
        <v>53.824224999999998</v>
      </c>
      <c r="AL22">
        <v>74.237855999999994</v>
      </c>
      <c r="AM22">
        <v>16.058021</v>
      </c>
      <c r="AN22">
        <v>1.015406</v>
      </c>
      <c r="AO22">
        <v>26.182464</v>
      </c>
      <c r="AP22">
        <v>4.960032</v>
      </c>
      <c r="AQ22">
        <v>0</v>
      </c>
      <c r="AR22">
        <v>45.952896000000003</v>
      </c>
      <c r="AS22">
        <v>32.396070999999999</v>
      </c>
      <c r="AT22">
        <v>12.765984</v>
      </c>
      <c r="AU22">
        <v>0</v>
      </c>
      <c r="AV22">
        <v>0</v>
      </c>
      <c r="AW22">
        <v>0</v>
      </c>
      <c r="AX22">
        <v>0</v>
      </c>
      <c r="AY22">
        <v>2.1145550000000002</v>
      </c>
      <c r="AZ22">
        <v>2.5948389999999999</v>
      </c>
      <c r="BA22">
        <v>1.710148</v>
      </c>
      <c r="BB22">
        <v>0.68452800000000003</v>
      </c>
      <c r="BC22">
        <v>33.880000000000003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2078.5743899999993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182.558289</v>
      </c>
      <c r="L23">
        <v>232.95154400000001</v>
      </c>
      <c r="M23">
        <v>56.489286</v>
      </c>
      <c r="N23">
        <v>88.465035999999998</v>
      </c>
      <c r="O23">
        <v>82.808625000000006</v>
      </c>
      <c r="P23">
        <v>120.212532</v>
      </c>
      <c r="Q23">
        <v>9.6993600000000004</v>
      </c>
      <c r="R23">
        <v>22.026893000000001</v>
      </c>
      <c r="S23">
        <v>14.029385</v>
      </c>
      <c r="T23">
        <v>7.8408000000000005E-2</v>
      </c>
      <c r="U23">
        <v>405.36935999999997</v>
      </c>
      <c r="V23">
        <v>4.84</v>
      </c>
      <c r="W23">
        <v>17.423999999999999</v>
      </c>
      <c r="X23">
        <v>109.120414</v>
      </c>
      <c r="Y23">
        <v>0</v>
      </c>
      <c r="Z23">
        <v>12.688157</v>
      </c>
      <c r="AA23">
        <v>41.294879999999999</v>
      </c>
      <c r="AB23">
        <v>40.524901</v>
      </c>
      <c r="AC23">
        <v>29.595237999999998</v>
      </c>
      <c r="AD23">
        <v>37.147370000000002</v>
      </c>
      <c r="AE23">
        <v>50.323618000000003</v>
      </c>
      <c r="AF23">
        <v>7.9739129999999996</v>
      </c>
      <c r="AG23">
        <v>37.811278000000001</v>
      </c>
      <c r="AH23">
        <v>154.89710600000001</v>
      </c>
      <c r="AI23">
        <v>31.112195</v>
      </c>
      <c r="AJ23">
        <v>0</v>
      </c>
      <c r="AK23">
        <v>53.824224999999998</v>
      </c>
      <c r="AL23">
        <v>74.237855999999994</v>
      </c>
      <c r="AM23">
        <v>16.058021</v>
      </c>
      <c r="AN23">
        <v>1.015406</v>
      </c>
      <c r="AO23">
        <v>26.182464</v>
      </c>
      <c r="AP23">
        <v>4.960032</v>
      </c>
      <c r="AQ23">
        <v>0</v>
      </c>
      <c r="AR23">
        <v>45.952896000000003</v>
      </c>
      <c r="AS23">
        <v>32.396070999999999</v>
      </c>
      <c r="AT23">
        <v>12.765984</v>
      </c>
      <c r="AU23">
        <v>0</v>
      </c>
      <c r="AV23">
        <v>0</v>
      </c>
      <c r="AW23">
        <v>0</v>
      </c>
      <c r="AX23">
        <v>0</v>
      </c>
      <c r="AY23">
        <v>2.1145550000000002</v>
      </c>
      <c r="AZ23">
        <v>2.5948389999999999</v>
      </c>
      <c r="BA23">
        <v>1.710148</v>
      </c>
      <c r="BB23">
        <v>0.68452800000000003</v>
      </c>
      <c r="BC23">
        <v>33.880000000000003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2097.8188129999994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182.558289</v>
      </c>
      <c r="L24">
        <v>232.95154400000001</v>
      </c>
      <c r="M24">
        <v>56.489286</v>
      </c>
      <c r="N24">
        <v>88.465035999999998</v>
      </c>
      <c r="O24">
        <v>82.808625000000006</v>
      </c>
      <c r="P24">
        <v>120.212532</v>
      </c>
      <c r="Q24">
        <v>9.6993600000000004</v>
      </c>
      <c r="R24">
        <v>22.026893000000001</v>
      </c>
      <c r="S24">
        <v>14.029385</v>
      </c>
      <c r="T24">
        <v>7.8408000000000005E-2</v>
      </c>
      <c r="U24">
        <v>405.36935999999997</v>
      </c>
      <c r="V24">
        <v>4.84</v>
      </c>
      <c r="W24">
        <v>17.423999999999999</v>
      </c>
      <c r="X24">
        <v>84.673863999999995</v>
      </c>
      <c r="Y24">
        <v>0</v>
      </c>
      <c r="Z24">
        <v>12.688157</v>
      </c>
      <c r="AA24">
        <v>41.294879999999999</v>
      </c>
      <c r="AB24">
        <v>40.524901</v>
      </c>
      <c r="AC24">
        <v>29.595237999999998</v>
      </c>
      <c r="AD24">
        <v>37.147370000000002</v>
      </c>
      <c r="AE24">
        <v>50.323618000000003</v>
      </c>
      <c r="AF24">
        <v>7.9739129999999996</v>
      </c>
      <c r="AG24">
        <v>37.811278000000001</v>
      </c>
      <c r="AH24">
        <v>154.89710600000001</v>
      </c>
      <c r="AI24">
        <v>66.600836999999999</v>
      </c>
      <c r="AJ24">
        <v>0</v>
      </c>
      <c r="AK24">
        <v>53.824224999999998</v>
      </c>
      <c r="AL24">
        <v>74.237855999999994</v>
      </c>
      <c r="AM24">
        <v>16.058021</v>
      </c>
      <c r="AN24">
        <v>1.015406</v>
      </c>
      <c r="AO24">
        <v>26.182464</v>
      </c>
      <c r="AP24">
        <v>7.440048</v>
      </c>
      <c r="AQ24">
        <v>0</v>
      </c>
      <c r="AR24">
        <v>45.952896000000003</v>
      </c>
      <c r="AS24">
        <v>32.396070999999999</v>
      </c>
      <c r="AT24">
        <v>12.765984</v>
      </c>
      <c r="AU24">
        <v>0</v>
      </c>
      <c r="AV24">
        <v>0</v>
      </c>
      <c r="AW24">
        <v>0</v>
      </c>
      <c r="AX24">
        <v>0</v>
      </c>
      <c r="AY24">
        <v>2.1145550000000002</v>
      </c>
      <c r="AZ24">
        <v>2.5948389999999999</v>
      </c>
      <c r="BA24">
        <v>1.710148</v>
      </c>
      <c r="BB24">
        <v>0.68452800000000003</v>
      </c>
      <c r="BC24">
        <v>33.880000000000003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2111.340921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182.558289</v>
      </c>
      <c r="L25">
        <v>232.95154400000001</v>
      </c>
      <c r="M25">
        <v>56.489286</v>
      </c>
      <c r="N25">
        <v>88.465035999999998</v>
      </c>
      <c r="O25">
        <v>82.808625000000006</v>
      </c>
      <c r="P25">
        <v>116.24318</v>
      </c>
      <c r="Q25">
        <v>9.6993600000000004</v>
      </c>
      <c r="R25">
        <v>22.026893000000001</v>
      </c>
      <c r="S25">
        <v>14.029385</v>
      </c>
      <c r="T25">
        <v>7.8408000000000005E-2</v>
      </c>
      <c r="U25">
        <v>405.36935999999997</v>
      </c>
      <c r="V25">
        <v>4.84</v>
      </c>
      <c r="W25">
        <v>17.423999999999999</v>
      </c>
      <c r="X25">
        <v>84.673863999999995</v>
      </c>
      <c r="Y25">
        <v>0</v>
      </c>
      <c r="Z25">
        <v>12.688157</v>
      </c>
      <c r="AA25">
        <v>41.294879999999999</v>
      </c>
      <c r="AB25">
        <v>40.524901</v>
      </c>
      <c r="AC25">
        <v>29.595237999999998</v>
      </c>
      <c r="AD25">
        <v>37.147370000000002</v>
      </c>
      <c r="AE25">
        <v>50.323618000000003</v>
      </c>
      <c r="AF25">
        <v>7.9739129999999996</v>
      </c>
      <c r="AG25">
        <v>37.811278000000001</v>
      </c>
      <c r="AH25">
        <v>154.89710600000001</v>
      </c>
      <c r="AI25">
        <v>66.600836999999999</v>
      </c>
      <c r="AJ25">
        <v>0</v>
      </c>
      <c r="AK25">
        <v>53.824224999999998</v>
      </c>
      <c r="AL25">
        <v>74.237855999999994</v>
      </c>
      <c r="AM25">
        <v>16.058021</v>
      </c>
      <c r="AN25">
        <v>1.015406</v>
      </c>
      <c r="AO25">
        <v>26.182464</v>
      </c>
      <c r="AP25">
        <v>11.160072</v>
      </c>
      <c r="AQ25">
        <v>0</v>
      </c>
      <c r="AR25">
        <v>45.952896000000003</v>
      </c>
      <c r="AS25">
        <v>32.396070999999999</v>
      </c>
      <c r="AT25">
        <v>12.765984</v>
      </c>
      <c r="AU25">
        <v>0</v>
      </c>
      <c r="AV25">
        <v>0</v>
      </c>
      <c r="AW25">
        <v>0</v>
      </c>
      <c r="AX25">
        <v>0</v>
      </c>
      <c r="AY25">
        <v>2.1145550000000002</v>
      </c>
      <c r="AZ25">
        <v>2.5948389999999999</v>
      </c>
      <c r="BA25">
        <v>1.710148</v>
      </c>
      <c r="BB25">
        <v>0.68452800000000003</v>
      </c>
      <c r="BC25">
        <v>33.880000000000003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2111.0915929999996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182.558289</v>
      </c>
      <c r="L26">
        <v>232.95154400000001</v>
      </c>
      <c r="M26">
        <v>56.489286</v>
      </c>
      <c r="N26">
        <v>88.465035999999998</v>
      </c>
      <c r="O26">
        <v>82.808625000000006</v>
      </c>
      <c r="P26">
        <v>116.183509</v>
      </c>
      <c r="Q26">
        <v>9.6993600000000004</v>
      </c>
      <c r="R26">
        <v>22.026893000000001</v>
      </c>
      <c r="S26">
        <v>14.029385</v>
      </c>
      <c r="T26">
        <v>7.8408000000000005E-2</v>
      </c>
      <c r="U26">
        <v>405.36935999999997</v>
      </c>
      <c r="V26">
        <v>4.84</v>
      </c>
      <c r="W26">
        <v>17.423999999999999</v>
      </c>
      <c r="X26">
        <v>84.673863999999995</v>
      </c>
      <c r="Y26">
        <v>0</v>
      </c>
      <c r="Z26">
        <v>12.688157</v>
      </c>
      <c r="AA26">
        <v>41.294879999999999</v>
      </c>
      <c r="AB26">
        <v>40.524901</v>
      </c>
      <c r="AC26">
        <v>29.595237999999998</v>
      </c>
      <c r="AD26">
        <v>37.147370000000002</v>
      </c>
      <c r="AE26">
        <v>50.323618000000003</v>
      </c>
      <c r="AF26">
        <v>7.9739129999999996</v>
      </c>
      <c r="AG26">
        <v>37.811278000000001</v>
      </c>
      <c r="AH26">
        <v>154.89710600000001</v>
      </c>
      <c r="AI26">
        <v>66.600836999999999</v>
      </c>
      <c r="AJ26">
        <v>0</v>
      </c>
      <c r="AK26">
        <v>53.824224999999998</v>
      </c>
      <c r="AL26">
        <v>74.237855999999994</v>
      </c>
      <c r="AM26">
        <v>16.058021</v>
      </c>
      <c r="AN26">
        <v>1.015406</v>
      </c>
      <c r="AO26">
        <v>26.182464</v>
      </c>
      <c r="AP26">
        <v>11.160072</v>
      </c>
      <c r="AQ26">
        <v>0</v>
      </c>
      <c r="AR26">
        <v>45.952896000000003</v>
      </c>
      <c r="AS26">
        <v>32.396070999999999</v>
      </c>
      <c r="AT26">
        <v>12.765984</v>
      </c>
      <c r="AU26">
        <v>0</v>
      </c>
      <c r="AV26">
        <v>0</v>
      </c>
      <c r="AW26">
        <v>0</v>
      </c>
      <c r="AX26">
        <v>0</v>
      </c>
      <c r="AY26">
        <v>2.1145550000000002</v>
      </c>
      <c r="AZ26">
        <v>2.5948389999999999</v>
      </c>
      <c r="BA26">
        <v>1.710148</v>
      </c>
      <c r="BB26">
        <v>0.68452800000000003</v>
      </c>
      <c r="BC26">
        <v>33.880000000000003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2111.0319219999997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182.558289</v>
      </c>
      <c r="L27">
        <v>232.95154400000001</v>
      </c>
      <c r="M27">
        <v>56.489286</v>
      </c>
      <c r="N27">
        <v>88.465035999999998</v>
      </c>
      <c r="O27">
        <v>82.808625000000006</v>
      </c>
      <c r="P27">
        <v>116.183509</v>
      </c>
      <c r="Q27">
        <v>9.6993600000000004</v>
      </c>
      <c r="R27">
        <v>22.409683000000001</v>
      </c>
      <c r="S27">
        <v>14.029385</v>
      </c>
      <c r="T27">
        <v>7.8408000000000005E-2</v>
      </c>
      <c r="U27">
        <v>405.36935999999997</v>
      </c>
      <c r="V27">
        <v>4.84</v>
      </c>
      <c r="W27">
        <v>17.423999999999999</v>
      </c>
      <c r="X27">
        <v>84.673863999999995</v>
      </c>
      <c r="Y27">
        <v>0</v>
      </c>
      <c r="Z27">
        <v>12.688157</v>
      </c>
      <c r="AA27">
        <v>41.294879999999999</v>
      </c>
      <c r="AB27">
        <v>40.524901</v>
      </c>
      <c r="AC27">
        <v>29.954432000000001</v>
      </c>
      <c r="AD27">
        <v>37.147370000000002</v>
      </c>
      <c r="AE27">
        <v>50.323618000000003</v>
      </c>
      <c r="AF27">
        <v>5.9804339999999998</v>
      </c>
      <c r="AG27">
        <v>37.811278000000001</v>
      </c>
      <c r="AH27">
        <v>154.89710600000001</v>
      </c>
      <c r="AI27">
        <v>66.600836999999999</v>
      </c>
      <c r="AJ27">
        <v>0</v>
      </c>
      <c r="AK27">
        <v>53.824224999999998</v>
      </c>
      <c r="AL27">
        <v>74.237855999999994</v>
      </c>
      <c r="AM27">
        <v>16.058021</v>
      </c>
      <c r="AN27">
        <v>1.015406</v>
      </c>
      <c r="AO27">
        <v>26.182464</v>
      </c>
      <c r="AP27">
        <v>11.160072</v>
      </c>
      <c r="AQ27">
        <v>0</v>
      </c>
      <c r="AR27">
        <v>45.952896000000003</v>
      </c>
      <c r="AS27">
        <v>32.396070999999999</v>
      </c>
      <c r="AT27">
        <v>12.765984</v>
      </c>
      <c r="AU27">
        <v>0</v>
      </c>
      <c r="AV27">
        <v>0</v>
      </c>
      <c r="AW27">
        <v>0</v>
      </c>
      <c r="AX27">
        <v>0</v>
      </c>
      <c r="AY27">
        <v>2.1145550000000002</v>
      </c>
      <c r="AZ27">
        <v>2.5948389999999999</v>
      </c>
      <c r="BA27">
        <v>1.710148</v>
      </c>
      <c r="BB27">
        <v>0.68452800000000003</v>
      </c>
      <c r="BC27">
        <v>32.909999999999997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2108.8104269999994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182.558289</v>
      </c>
      <c r="L28">
        <v>232.95154400000001</v>
      </c>
      <c r="M28">
        <v>56.489286</v>
      </c>
      <c r="N28">
        <v>88.465035999999998</v>
      </c>
      <c r="O28">
        <v>82.808625000000006</v>
      </c>
      <c r="P28">
        <v>116.183509</v>
      </c>
      <c r="Q28">
        <v>9.6993600000000004</v>
      </c>
      <c r="R28">
        <v>22.409683000000001</v>
      </c>
      <c r="S28">
        <v>14.029385</v>
      </c>
      <c r="T28">
        <v>7.8408000000000005E-2</v>
      </c>
      <c r="U28">
        <v>405.36935999999997</v>
      </c>
      <c r="V28">
        <v>4.84</v>
      </c>
      <c r="W28">
        <v>17.423999999999999</v>
      </c>
      <c r="X28">
        <v>84.673863999999995</v>
      </c>
      <c r="Y28">
        <v>0</v>
      </c>
      <c r="Z28">
        <v>12.688157</v>
      </c>
      <c r="AA28">
        <v>41.294879999999999</v>
      </c>
      <c r="AB28">
        <v>40.524901</v>
      </c>
      <c r="AC28">
        <v>29.954432000000001</v>
      </c>
      <c r="AD28">
        <v>37.147370000000002</v>
      </c>
      <c r="AE28">
        <v>50.323618000000003</v>
      </c>
      <c r="AF28">
        <v>5.9804339999999998</v>
      </c>
      <c r="AG28">
        <v>37.811278000000001</v>
      </c>
      <c r="AH28">
        <v>154.89710600000001</v>
      </c>
      <c r="AI28">
        <v>66.600836999999999</v>
      </c>
      <c r="AJ28">
        <v>0</v>
      </c>
      <c r="AK28">
        <v>53.824224999999998</v>
      </c>
      <c r="AL28">
        <v>74.237855999999994</v>
      </c>
      <c r="AM28">
        <v>16.058021</v>
      </c>
      <c r="AN28">
        <v>1.015406</v>
      </c>
      <c r="AO28">
        <v>26.182464</v>
      </c>
      <c r="AP28">
        <v>11.160072</v>
      </c>
      <c r="AQ28">
        <v>0</v>
      </c>
      <c r="AR28">
        <v>50.227584</v>
      </c>
      <c r="AS28">
        <v>32.396070999999999</v>
      </c>
      <c r="AT28">
        <v>12.765984</v>
      </c>
      <c r="AU28">
        <v>0</v>
      </c>
      <c r="AV28">
        <v>0</v>
      </c>
      <c r="AW28">
        <v>0</v>
      </c>
      <c r="AX28">
        <v>0</v>
      </c>
      <c r="AY28">
        <v>2.1145550000000002</v>
      </c>
      <c r="AZ28">
        <v>2.5948389999999999</v>
      </c>
      <c r="BA28">
        <v>1.710148</v>
      </c>
      <c r="BB28">
        <v>0.68452800000000003</v>
      </c>
      <c r="BC28">
        <v>35.82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2115.9951149999997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182.558289</v>
      </c>
      <c r="L29">
        <v>232.95154400000001</v>
      </c>
      <c r="M29">
        <v>56.489286</v>
      </c>
      <c r="N29">
        <v>88.465035999999998</v>
      </c>
      <c r="O29">
        <v>82.808625000000006</v>
      </c>
      <c r="P29">
        <v>116.183509</v>
      </c>
      <c r="Q29">
        <v>9.6993600000000004</v>
      </c>
      <c r="R29">
        <v>22.409683000000001</v>
      </c>
      <c r="S29">
        <v>14.029385</v>
      </c>
      <c r="T29">
        <v>7.8408000000000005E-2</v>
      </c>
      <c r="U29">
        <v>405.36935999999997</v>
      </c>
      <c r="V29">
        <v>4.84</v>
      </c>
      <c r="W29">
        <v>17.423999999999999</v>
      </c>
      <c r="X29">
        <v>84.673863999999995</v>
      </c>
      <c r="Y29">
        <v>0</v>
      </c>
      <c r="Z29">
        <v>19.032235</v>
      </c>
      <c r="AA29">
        <v>41.294879999999999</v>
      </c>
      <c r="AB29">
        <v>40.524901</v>
      </c>
      <c r="AC29">
        <v>29.954432000000001</v>
      </c>
      <c r="AD29">
        <v>37.147370000000002</v>
      </c>
      <c r="AE29">
        <v>50.323618000000003</v>
      </c>
      <c r="AF29">
        <v>5.9804339999999998</v>
      </c>
      <c r="AG29">
        <v>37.811278000000001</v>
      </c>
      <c r="AH29">
        <v>154.89710600000001</v>
      </c>
      <c r="AI29">
        <v>66.600836999999999</v>
      </c>
      <c r="AJ29">
        <v>0</v>
      </c>
      <c r="AK29">
        <v>53.824224999999998</v>
      </c>
      <c r="AL29">
        <v>74.237855999999994</v>
      </c>
      <c r="AM29">
        <v>16.058021</v>
      </c>
      <c r="AN29">
        <v>1.015406</v>
      </c>
      <c r="AO29">
        <v>26.182464</v>
      </c>
      <c r="AP29">
        <v>11.160072</v>
      </c>
      <c r="AQ29">
        <v>0</v>
      </c>
      <c r="AR29">
        <v>50.227584</v>
      </c>
      <c r="AS29">
        <v>32.396070999999999</v>
      </c>
      <c r="AT29">
        <v>12.765984</v>
      </c>
      <c r="AU29">
        <v>0</v>
      </c>
      <c r="AV29">
        <v>0</v>
      </c>
      <c r="AW29">
        <v>0</v>
      </c>
      <c r="AX29">
        <v>0</v>
      </c>
      <c r="AY29">
        <v>2.1145550000000002</v>
      </c>
      <c r="AZ29">
        <v>2.5948389999999999</v>
      </c>
      <c r="BA29">
        <v>1.710148</v>
      </c>
      <c r="BB29">
        <v>0.68452800000000003</v>
      </c>
      <c r="BC29">
        <v>40.659999999999997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2127.179192999999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182.558289</v>
      </c>
      <c r="L30">
        <v>232.95154400000001</v>
      </c>
      <c r="M30">
        <v>56.489286</v>
      </c>
      <c r="N30">
        <v>88.465035999999998</v>
      </c>
      <c r="O30">
        <v>82.808625000000006</v>
      </c>
      <c r="P30">
        <v>116.183509</v>
      </c>
      <c r="Q30">
        <v>9.6993600000000004</v>
      </c>
      <c r="R30">
        <v>22.409683000000001</v>
      </c>
      <c r="S30">
        <v>14.029385</v>
      </c>
      <c r="T30">
        <v>7.8408000000000005E-2</v>
      </c>
      <c r="U30">
        <v>405.36935999999997</v>
      </c>
      <c r="V30">
        <v>4.84</v>
      </c>
      <c r="W30">
        <v>17.423999999999999</v>
      </c>
      <c r="X30">
        <v>84.673863999999995</v>
      </c>
      <c r="Y30">
        <v>0</v>
      </c>
      <c r="Z30">
        <v>19.032235</v>
      </c>
      <c r="AA30">
        <v>41.294879999999999</v>
      </c>
      <c r="AB30">
        <v>40.524901</v>
      </c>
      <c r="AC30">
        <v>29.954432000000001</v>
      </c>
      <c r="AD30">
        <v>37.147370000000002</v>
      </c>
      <c r="AE30">
        <v>50.323618000000003</v>
      </c>
      <c r="AF30">
        <v>5.9804339999999998</v>
      </c>
      <c r="AG30">
        <v>37.811278000000001</v>
      </c>
      <c r="AH30">
        <v>154.89710600000001</v>
      </c>
      <c r="AI30">
        <v>19.445122000000001</v>
      </c>
      <c r="AJ30">
        <v>0</v>
      </c>
      <c r="AK30">
        <v>53.824224999999998</v>
      </c>
      <c r="AL30">
        <v>74.237855999999994</v>
      </c>
      <c r="AM30">
        <v>16.058021</v>
      </c>
      <c r="AN30">
        <v>1.015406</v>
      </c>
      <c r="AO30">
        <v>26.182464</v>
      </c>
      <c r="AP30">
        <v>11.160072</v>
      </c>
      <c r="AQ30">
        <v>0</v>
      </c>
      <c r="AR30">
        <v>45.952896000000003</v>
      </c>
      <c r="AS30">
        <v>32.396070999999999</v>
      </c>
      <c r="AT30">
        <v>12.765984</v>
      </c>
      <c r="AU30">
        <v>0</v>
      </c>
      <c r="AV30">
        <v>0</v>
      </c>
      <c r="AW30">
        <v>0</v>
      </c>
      <c r="AX30">
        <v>0</v>
      </c>
      <c r="AY30">
        <v>2.1145550000000002</v>
      </c>
      <c r="AZ30">
        <v>2.5948389999999999</v>
      </c>
      <c r="BA30">
        <v>1.710148</v>
      </c>
      <c r="BB30">
        <v>0.68452800000000003</v>
      </c>
      <c r="BC30">
        <v>46.46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2081.5487899999994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182.558289</v>
      </c>
      <c r="L31">
        <v>232.95154400000001</v>
      </c>
      <c r="M31">
        <v>56.489286</v>
      </c>
      <c r="N31">
        <v>88.465035999999998</v>
      </c>
      <c r="O31">
        <v>82.808625000000006</v>
      </c>
      <c r="P31">
        <v>116.183509</v>
      </c>
      <c r="Q31">
        <v>9.6993600000000004</v>
      </c>
      <c r="R31">
        <v>22.478421000000001</v>
      </c>
      <c r="S31">
        <v>14.05513</v>
      </c>
      <c r="T31">
        <v>7.8408000000000005E-2</v>
      </c>
      <c r="U31">
        <v>405.36935999999997</v>
      </c>
      <c r="V31">
        <v>4.84</v>
      </c>
      <c r="W31">
        <v>17.423999999999999</v>
      </c>
      <c r="X31">
        <v>72.290516999999994</v>
      </c>
      <c r="Y31">
        <v>0</v>
      </c>
      <c r="Z31">
        <v>19.032235</v>
      </c>
      <c r="AA31">
        <v>41.294879999999999</v>
      </c>
      <c r="AB31">
        <v>40.524901</v>
      </c>
      <c r="AC31">
        <v>29.954432000000001</v>
      </c>
      <c r="AD31">
        <v>37.147370000000002</v>
      </c>
      <c r="AE31">
        <v>50.323618000000003</v>
      </c>
      <c r="AF31">
        <v>5.9804339999999998</v>
      </c>
      <c r="AG31">
        <v>37.811278000000001</v>
      </c>
      <c r="AH31">
        <v>154.89710600000001</v>
      </c>
      <c r="AI31">
        <v>19.445122000000001</v>
      </c>
      <c r="AJ31">
        <v>0</v>
      </c>
      <c r="AK31">
        <v>53.824224999999998</v>
      </c>
      <c r="AL31">
        <v>74.237855999999994</v>
      </c>
      <c r="AM31">
        <v>16.058021</v>
      </c>
      <c r="AN31">
        <v>1.015406</v>
      </c>
      <c r="AO31">
        <v>26.182464</v>
      </c>
      <c r="AP31">
        <v>11.160072</v>
      </c>
      <c r="AQ31">
        <v>0</v>
      </c>
      <c r="AR31">
        <v>45.952896000000003</v>
      </c>
      <c r="AS31">
        <v>32.396070999999999</v>
      </c>
      <c r="AT31">
        <v>12.765984</v>
      </c>
      <c r="AU31">
        <v>0</v>
      </c>
      <c r="AV31">
        <v>0</v>
      </c>
      <c r="AW31">
        <v>0</v>
      </c>
      <c r="AX31">
        <v>0</v>
      </c>
      <c r="AY31">
        <v>2.1145550000000002</v>
      </c>
      <c r="AZ31">
        <v>2.5948389999999999</v>
      </c>
      <c r="BA31">
        <v>1.710148</v>
      </c>
      <c r="BB31">
        <v>0.68452800000000003</v>
      </c>
      <c r="BC31">
        <v>46.46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2069.2599259999993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182.558289</v>
      </c>
      <c r="L32">
        <v>232.95154400000001</v>
      </c>
      <c r="M32">
        <v>56.489286</v>
      </c>
      <c r="N32">
        <v>88.465035999999998</v>
      </c>
      <c r="O32">
        <v>82.808625000000006</v>
      </c>
      <c r="P32">
        <v>116.183509</v>
      </c>
      <c r="Q32">
        <v>9.6993600000000004</v>
      </c>
      <c r="R32">
        <v>22.478421000000001</v>
      </c>
      <c r="S32">
        <v>14.05513</v>
      </c>
      <c r="T32">
        <v>7.8408000000000005E-2</v>
      </c>
      <c r="U32">
        <v>405.36935999999997</v>
      </c>
      <c r="V32">
        <v>4.84</v>
      </c>
      <c r="W32">
        <v>17.423999999999999</v>
      </c>
      <c r="X32">
        <v>65.823999999999998</v>
      </c>
      <c r="Y32">
        <v>0</v>
      </c>
      <c r="Z32">
        <v>19.032235</v>
      </c>
      <c r="AA32">
        <v>41.294879999999999</v>
      </c>
      <c r="AB32">
        <v>40.524901</v>
      </c>
      <c r="AC32">
        <v>29.954432000000001</v>
      </c>
      <c r="AD32">
        <v>37.147370000000002</v>
      </c>
      <c r="AE32">
        <v>50.323618000000003</v>
      </c>
      <c r="AF32">
        <v>5.9804339999999998</v>
      </c>
      <c r="AG32">
        <v>37.811278000000001</v>
      </c>
      <c r="AH32">
        <v>154.89710600000001</v>
      </c>
      <c r="AI32">
        <v>19.445122000000001</v>
      </c>
      <c r="AJ32">
        <v>0</v>
      </c>
      <c r="AK32">
        <v>53.824224999999998</v>
      </c>
      <c r="AL32">
        <v>74.237855999999994</v>
      </c>
      <c r="AM32">
        <v>16.058021</v>
      </c>
      <c r="AN32">
        <v>1.015406</v>
      </c>
      <c r="AO32">
        <v>26.182464</v>
      </c>
      <c r="AP32">
        <v>11.160072</v>
      </c>
      <c r="AQ32">
        <v>0</v>
      </c>
      <c r="AR32">
        <v>45.952896000000003</v>
      </c>
      <c r="AS32">
        <v>32.396070999999999</v>
      </c>
      <c r="AT32">
        <v>12.765984</v>
      </c>
      <c r="AU32">
        <v>0</v>
      </c>
      <c r="AV32">
        <v>0</v>
      </c>
      <c r="AW32">
        <v>0</v>
      </c>
      <c r="AX32">
        <v>0</v>
      </c>
      <c r="AY32">
        <v>2.1145550000000002</v>
      </c>
      <c r="AZ32">
        <v>2.5948389999999999</v>
      </c>
      <c r="BA32">
        <v>1.710148</v>
      </c>
      <c r="BB32">
        <v>0.68452800000000003</v>
      </c>
      <c r="BC32">
        <v>56.14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2072.4734089999993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182.558289</v>
      </c>
      <c r="L33">
        <v>232.95154400000001</v>
      </c>
      <c r="M33">
        <v>56.489286</v>
      </c>
      <c r="N33">
        <v>88.465035999999998</v>
      </c>
      <c r="O33">
        <v>82.808625000000006</v>
      </c>
      <c r="P33">
        <v>111.451261</v>
      </c>
      <c r="Q33">
        <v>9.6993600000000004</v>
      </c>
      <c r="R33">
        <v>22.478421000000001</v>
      </c>
      <c r="S33">
        <v>14.05513</v>
      </c>
      <c r="T33">
        <v>7.8408000000000005E-2</v>
      </c>
      <c r="U33">
        <v>405.36935999999997</v>
      </c>
      <c r="V33">
        <v>4.84</v>
      </c>
      <c r="W33">
        <v>17.423999999999999</v>
      </c>
      <c r="X33">
        <v>65.823999999999998</v>
      </c>
      <c r="Y33">
        <v>0</v>
      </c>
      <c r="Z33">
        <v>19.032235</v>
      </c>
      <c r="AA33">
        <v>41.294879999999999</v>
      </c>
      <c r="AB33">
        <v>40.524901</v>
      </c>
      <c r="AC33">
        <v>29.954432000000001</v>
      </c>
      <c r="AD33">
        <v>37.147370000000002</v>
      </c>
      <c r="AE33">
        <v>50.323618000000003</v>
      </c>
      <c r="AF33">
        <v>5.9804339999999998</v>
      </c>
      <c r="AG33">
        <v>37.811278000000001</v>
      </c>
      <c r="AH33">
        <v>154.89710600000001</v>
      </c>
      <c r="AI33">
        <v>19.445122000000001</v>
      </c>
      <c r="AJ33">
        <v>0</v>
      </c>
      <c r="AK33">
        <v>53.824224999999998</v>
      </c>
      <c r="AL33">
        <v>74.237855999999994</v>
      </c>
      <c r="AM33">
        <v>16.058021</v>
      </c>
      <c r="AN33">
        <v>1.015406</v>
      </c>
      <c r="AO33">
        <v>26.182464</v>
      </c>
      <c r="AP33">
        <v>11.160072</v>
      </c>
      <c r="AQ33">
        <v>0</v>
      </c>
      <c r="AR33">
        <v>45.952896000000003</v>
      </c>
      <c r="AS33">
        <v>32.396070999999999</v>
      </c>
      <c r="AT33">
        <v>12.765984</v>
      </c>
      <c r="AU33">
        <v>0</v>
      </c>
      <c r="AV33">
        <v>0</v>
      </c>
      <c r="AW33">
        <v>0</v>
      </c>
      <c r="AX33">
        <v>0</v>
      </c>
      <c r="AY33">
        <v>2.1145550000000002</v>
      </c>
      <c r="AZ33">
        <v>2.5948389999999999</v>
      </c>
      <c r="BA33">
        <v>1.710148</v>
      </c>
      <c r="BB33">
        <v>0.68452800000000003</v>
      </c>
      <c r="BC33">
        <v>60.98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2072.5811609999996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182.547845</v>
      </c>
      <c r="L34">
        <v>232.95154400000001</v>
      </c>
      <c r="M34">
        <v>56.489286</v>
      </c>
      <c r="N34">
        <v>88.465035999999998</v>
      </c>
      <c r="O34">
        <v>82.808625000000006</v>
      </c>
      <c r="P34">
        <v>111.451261</v>
      </c>
      <c r="Q34">
        <v>9.6993600000000004</v>
      </c>
      <c r="R34">
        <v>22.478421000000001</v>
      </c>
      <c r="S34">
        <v>14.05513</v>
      </c>
      <c r="T34">
        <v>7.8408000000000005E-2</v>
      </c>
      <c r="U34">
        <v>405.36935999999997</v>
      </c>
      <c r="V34">
        <v>4.84</v>
      </c>
      <c r="W34">
        <v>17.423999999999999</v>
      </c>
      <c r="X34">
        <v>65.823999999999998</v>
      </c>
      <c r="Y34">
        <v>0</v>
      </c>
      <c r="Z34">
        <v>19.032235</v>
      </c>
      <c r="AA34">
        <v>41.294879999999999</v>
      </c>
      <c r="AB34">
        <v>40.524901</v>
      </c>
      <c r="AC34">
        <v>29.954432000000001</v>
      </c>
      <c r="AD34">
        <v>37.147370000000002</v>
      </c>
      <c r="AE34">
        <v>50.323618000000003</v>
      </c>
      <c r="AF34">
        <v>5.9804339999999998</v>
      </c>
      <c r="AG34">
        <v>37.811278000000001</v>
      </c>
      <c r="AH34">
        <v>154.89710600000001</v>
      </c>
      <c r="AI34">
        <v>19.445122000000001</v>
      </c>
      <c r="AJ34">
        <v>0</v>
      </c>
      <c r="AK34">
        <v>53.824224999999998</v>
      </c>
      <c r="AL34">
        <v>74.237855999999994</v>
      </c>
      <c r="AM34">
        <v>16.058021</v>
      </c>
      <c r="AN34">
        <v>1.015406</v>
      </c>
      <c r="AO34">
        <v>26.182464</v>
      </c>
      <c r="AP34">
        <v>11.160072</v>
      </c>
      <c r="AQ34">
        <v>0</v>
      </c>
      <c r="AR34">
        <v>45.952896000000003</v>
      </c>
      <c r="AS34">
        <v>32.396070999999999</v>
      </c>
      <c r="AT34">
        <v>12.765984</v>
      </c>
      <c r="AU34">
        <v>0</v>
      </c>
      <c r="AV34">
        <v>0</v>
      </c>
      <c r="AW34">
        <v>0</v>
      </c>
      <c r="AX34">
        <v>0</v>
      </c>
      <c r="AY34">
        <v>2.1145550000000002</v>
      </c>
      <c r="AZ34">
        <v>2.5948389999999999</v>
      </c>
      <c r="BA34">
        <v>1.710148</v>
      </c>
      <c r="BB34">
        <v>0.68452800000000003</v>
      </c>
      <c r="BC34">
        <v>70.66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2082.2507169999994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182.547845</v>
      </c>
      <c r="L35">
        <v>232.95154400000001</v>
      </c>
      <c r="M35">
        <v>90.333759999999998</v>
      </c>
      <c r="N35">
        <v>115.76312</v>
      </c>
      <c r="O35">
        <v>121.285842</v>
      </c>
      <c r="P35">
        <v>122.10368800000001</v>
      </c>
      <c r="Q35">
        <v>9.6993600000000004</v>
      </c>
      <c r="R35">
        <v>21.361450999999999</v>
      </c>
      <c r="S35">
        <v>14.05513</v>
      </c>
      <c r="T35">
        <v>7.8408000000000005E-2</v>
      </c>
      <c r="U35">
        <v>405.36935999999997</v>
      </c>
      <c r="V35">
        <v>4.84</v>
      </c>
      <c r="W35">
        <v>17.423999999999999</v>
      </c>
      <c r="X35">
        <v>65.823999999999998</v>
      </c>
      <c r="Y35">
        <v>0</v>
      </c>
      <c r="Z35">
        <v>19.032235</v>
      </c>
      <c r="AA35">
        <v>41.294879999999999</v>
      </c>
      <c r="AB35">
        <v>40.524901</v>
      </c>
      <c r="AC35">
        <v>29.954432000000001</v>
      </c>
      <c r="AD35">
        <v>37.147370000000002</v>
      </c>
      <c r="AE35">
        <v>50.323618000000003</v>
      </c>
      <c r="AF35">
        <v>5.9804339999999998</v>
      </c>
      <c r="AG35">
        <v>37.811278000000001</v>
      </c>
      <c r="AH35">
        <v>154.89710600000001</v>
      </c>
      <c r="AI35">
        <v>19.445122000000001</v>
      </c>
      <c r="AJ35">
        <v>0</v>
      </c>
      <c r="AK35">
        <v>53.824224999999998</v>
      </c>
      <c r="AL35">
        <v>74.237855999999994</v>
      </c>
      <c r="AM35">
        <v>16.058021</v>
      </c>
      <c r="AN35">
        <v>1.015406</v>
      </c>
      <c r="AO35">
        <v>26.182464</v>
      </c>
      <c r="AP35">
        <v>11.160072</v>
      </c>
      <c r="AQ35">
        <v>0</v>
      </c>
      <c r="AR35">
        <v>45.952896000000003</v>
      </c>
      <c r="AS35">
        <v>32.396070999999999</v>
      </c>
      <c r="AT35">
        <v>12.765984</v>
      </c>
      <c r="AU35">
        <v>0</v>
      </c>
      <c r="AV35">
        <v>0</v>
      </c>
      <c r="AW35">
        <v>0</v>
      </c>
      <c r="AX35">
        <v>0</v>
      </c>
      <c r="AY35">
        <v>2.1145550000000002</v>
      </c>
      <c r="AZ35">
        <v>2.5948389999999999</v>
      </c>
      <c r="BA35">
        <v>1.710148</v>
      </c>
      <c r="BB35">
        <v>0.67964199999999997</v>
      </c>
      <c r="BC35">
        <v>63.12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2183.8610629999994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182.547845</v>
      </c>
      <c r="L36">
        <v>232.95154400000001</v>
      </c>
      <c r="M36">
        <v>90.333759999999998</v>
      </c>
      <c r="N36">
        <v>115.76312</v>
      </c>
      <c r="O36">
        <v>121.285842</v>
      </c>
      <c r="P36">
        <v>122.10368800000001</v>
      </c>
      <c r="Q36">
        <v>9.6993600000000004</v>
      </c>
      <c r="R36">
        <v>21.361450999999999</v>
      </c>
      <c r="S36">
        <v>14.05513</v>
      </c>
      <c r="T36">
        <v>7.8408000000000005E-2</v>
      </c>
      <c r="U36">
        <v>405.36935999999997</v>
      </c>
      <c r="V36">
        <v>4.84</v>
      </c>
      <c r="W36">
        <v>17.423999999999999</v>
      </c>
      <c r="X36">
        <v>65.823999999999998</v>
      </c>
      <c r="Y36">
        <v>0</v>
      </c>
      <c r="Z36">
        <v>19.032235</v>
      </c>
      <c r="AA36">
        <v>41.294879999999999</v>
      </c>
      <c r="AB36">
        <v>40.524901</v>
      </c>
      <c r="AC36">
        <v>29.954432000000001</v>
      </c>
      <c r="AD36">
        <v>37.147370000000002</v>
      </c>
      <c r="AE36">
        <v>50.323618000000003</v>
      </c>
      <c r="AF36">
        <v>5.9804339999999998</v>
      </c>
      <c r="AG36">
        <v>37.811278000000001</v>
      </c>
      <c r="AH36">
        <v>154.89710600000001</v>
      </c>
      <c r="AI36">
        <v>19.445122000000001</v>
      </c>
      <c r="AJ36">
        <v>0</v>
      </c>
      <c r="AK36">
        <v>53.824224999999998</v>
      </c>
      <c r="AL36">
        <v>74.237855999999994</v>
      </c>
      <c r="AM36">
        <v>16.058021</v>
      </c>
      <c r="AN36">
        <v>1.015406</v>
      </c>
      <c r="AO36">
        <v>26.182464</v>
      </c>
      <c r="AP36">
        <v>11.160072</v>
      </c>
      <c r="AQ36">
        <v>0</v>
      </c>
      <c r="AR36">
        <v>45.952896000000003</v>
      </c>
      <c r="AS36">
        <v>32.396070999999999</v>
      </c>
      <c r="AT36">
        <v>12.765984</v>
      </c>
      <c r="AU36">
        <v>0</v>
      </c>
      <c r="AV36">
        <v>0</v>
      </c>
      <c r="AW36">
        <v>0</v>
      </c>
      <c r="AX36">
        <v>0</v>
      </c>
      <c r="AY36">
        <v>2.1145550000000002</v>
      </c>
      <c r="AZ36">
        <v>2.5948389999999999</v>
      </c>
      <c r="BA36">
        <v>1.710148</v>
      </c>
      <c r="BB36">
        <v>0.67964199999999997</v>
      </c>
      <c r="BC36">
        <v>75.709999999999994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2196.4510629999995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182.547845</v>
      </c>
      <c r="L37">
        <v>232.95154400000001</v>
      </c>
      <c r="M37">
        <v>90.333759999999998</v>
      </c>
      <c r="N37">
        <v>115.76312</v>
      </c>
      <c r="O37">
        <v>121.285842</v>
      </c>
      <c r="P37">
        <v>122.10368800000001</v>
      </c>
      <c r="Q37">
        <v>9.6993600000000004</v>
      </c>
      <c r="R37">
        <v>22.478421000000001</v>
      </c>
      <c r="S37">
        <v>14.05513</v>
      </c>
      <c r="T37">
        <v>7.8408000000000005E-2</v>
      </c>
      <c r="U37">
        <v>405.36935999999997</v>
      </c>
      <c r="V37">
        <v>4.84</v>
      </c>
      <c r="W37">
        <v>17.423999999999999</v>
      </c>
      <c r="X37">
        <v>65.823999999999998</v>
      </c>
      <c r="Y37">
        <v>0</v>
      </c>
      <c r="Z37">
        <v>19.032235</v>
      </c>
      <c r="AA37">
        <v>41.294879999999999</v>
      </c>
      <c r="AB37">
        <v>40.524901</v>
      </c>
      <c r="AC37">
        <v>29.954432000000001</v>
      </c>
      <c r="AD37">
        <v>37.147370000000002</v>
      </c>
      <c r="AE37">
        <v>50.323618000000003</v>
      </c>
      <c r="AF37">
        <v>5.9804339999999998</v>
      </c>
      <c r="AG37">
        <v>37.811278000000001</v>
      </c>
      <c r="AH37">
        <v>154.89710600000001</v>
      </c>
      <c r="AI37">
        <v>19.445122000000001</v>
      </c>
      <c r="AJ37">
        <v>0</v>
      </c>
      <c r="AK37">
        <v>53.824224999999998</v>
      </c>
      <c r="AL37">
        <v>74.237855999999994</v>
      </c>
      <c r="AM37">
        <v>16.058021</v>
      </c>
      <c r="AN37">
        <v>1.015406</v>
      </c>
      <c r="AO37">
        <v>26.182464</v>
      </c>
      <c r="AP37">
        <v>4.960032</v>
      </c>
      <c r="AQ37">
        <v>0</v>
      </c>
      <c r="AR37">
        <v>45.952896000000003</v>
      </c>
      <c r="AS37">
        <v>32.396070999999999</v>
      </c>
      <c r="AT37">
        <v>12.765984</v>
      </c>
      <c r="AU37">
        <v>0</v>
      </c>
      <c r="AV37">
        <v>0</v>
      </c>
      <c r="AW37">
        <v>0</v>
      </c>
      <c r="AX37">
        <v>0</v>
      </c>
      <c r="AY37">
        <v>2.1145550000000002</v>
      </c>
      <c r="AZ37">
        <v>2.5948389999999999</v>
      </c>
      <c r="BA37">
        <v>1.710148</v>
      </c>
      <c r="BB37">
        <v>0.68452800000000003</v>
      </c>
      <c r="BC37">
        <v>89.26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2204.9228789999997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182.547845</v>
      </c>
      <c r="L38">
        <v>232.95154400000001</v>
      </c>
      <c r="M38">
        <v>90.333759999999998</v>
      </c>
      <c r="N38">
        <v>115.76312</v>
      </c>
      <c r="O38">
        <v>121.285842</v>
      </c>
      <c r="P38">
        <v>122.10368800000001</v>
      </c>
      <c r="Q38">
        <v>9.6993600000000004</v>
      </c>
      <c r="R38">
        <v>22.478421000000001</v>
      </c>
      <c r="S38">
        <v>14.05513</v>
      </c>
      <c r="T38">
        <v>7.8408000000000005E-2</v>
      </c>
      <c r="U38">
        <v>405.36935999999997</v>
      </c>
      <c r="V38">
        <v>4.84</v>
      </c>
      <c r="W38">
        <v>17.423999999999999</v>
      </c>
      <c r="X38">
        <v>65.823999999999998</v>
      </c>
      <c r="Y38">
        <v>0</v>
      </c>
      <c r="Z38">
        <v>19.032235</v>
      </c>
      <c r="AA38">
        <v>41.294879999999999</v>
      </c>
      <c r="AB38">
        <v>40.524901</v>
      </c>
      <c r="AC38">
        <v>29.954432000000001</v>
      </c>
      <c r="AD38">
        <v>37.147370000000002</v>
      </c>
      <c r="AE38">
        <v>50.323618000000003</v>
      </c>
      <c r="AF38">
        <v>5.9804339999999998</v>
      </c>
      <c r="AG38">
        <v>37.811278000000001</v>
      </c>
      <c r="AH38">
        <v>154.89710600000001</v>
      </c>
      <c r="AI38">
        <v>19.445122000000001</v>
      </c>
      <c r="AJ38">
        <v>0</v>
      </c>
      <c r="AK38">
        <v>53.824224999999998</v>
      </c>
      <c r="AL38">
        <v>74.237855999999994</v>
      </c>
      <c r="AM38">
        <v>16.058021</v>
      </c>
      <c r="AN38">
        <v>1.015406</v>
      </c>
      <c r="AO38">
        <v>26.182464</v>
      </c>
      <c r="AP38">
        <v>4.960032</v>
      </c>
      <c r="AQ38">
        <v>0</v>
      </c>
      <c r="AR38">
        <v>45.952896000000003</v>
      </c>
      <c r="AS38">
        <v>32.396070999999999</v>
      </c>
      <c r="AT38">
        <v>12.765984</v>
      </c>
      <c r="AU38">
        <v>0</v>
      </c>
      <c r="AV38">
        <v>0</v>
      </c>
      <c r="AW38">
        <v>0</v>
      </c>
      <c r="AX38">
        <v>0</v>
      </c>
      <c r="AY38">
        <v>2.1145550000000002</v>
      </c>
      <c r="AZ38">
        <v>2.5948389999999999</v>
      </c>
      <c r="BA38">
        <v>1.710148</v>
      </c>
      <c r="BB38">
        <v>0.68452800000000003</v>
      </c>
      <c r="BC38">
        <v>90.75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2206.4128789999995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182.61050700000001</v>
      </c>
      <c r="L39">
        <v>231.72259600000001</v>
      </c>
      <c r="M39">
        <v>90.333759999999998</v>
      </c>
      <c r="N39">
        <v>115.76312</v>
      </c>
      <c r="O39">
        <v>121.285842</v>
      </c>
      <c r="P39">
        <v>122.10368800000001</v>
      </c>
      <c r="Q39">
        <v>9.6993600000000004</v>
      </c>
      <c r="R39">
        <v>22.478421000000001</v>
      </c>
      <c r="S39">
        <v>14.036175999999999</v>
      </c>
      <c r="T39">
        <v>7.8408000000000005E-2</v>
      </c>
      <c r="U39">
        <v>405.36935999999997</v>
      </c>
      <c r="V39">
        <v>4.84</v>
      </c>
      <c r="W39">
        <v>17.423999999999999</v>
      </c>
      <c r="X39">
        <v>65.823999999999998</v>
      </c>
      <c r="Y39">
        <v>0</v>
      </c>
      <c r="Z39">
        <v>19.032235</v>
      </c>
      <c r="AA39">
        <v>41.294879999999999</v>
      </c>
      <c r="AB39">
        <v>40.524901</v>
      </c>
      <c r="AC39">
        <v>29.954432000000001</v>
      </c>
      <c r="AD39">
        <v>37.147370000000002</v>
      </c>
      <c r="AE39">
        <v>50.323618000000003</v>
      </c>
      <c r="AF39">
        <v>5.9804339999999998</v>
      </c>
      <c r="AG39">
        <v>37.811278000000001</v>
      </c>
      <c r="AH39">
        <v>154.89710600000001</v>
      </c>
      <c r="AI39">
        <v>19.445122000000001</v>
      </c>
      <c r="AJ39">
        <v>0</v>
      </c>
      <c r="AK39">
        <v>53.824224999999998</v>
      </c>
      <c r="AL39">
        <v>74.237855999999994</v>
      </c>
      <c r="AM39">
        <v>16.058021</v>
      </c>
      <c r="AN39">
        <v>1.015406</v>
      </c>
      <c r="AO39">
        <v>26.182464</v>
      </c>
      <c r="AP39">
        <v>6.2000400000000004</v>
      </c>
      <c r="AQ39">
        <v>0</v>
      </c>
      <c r="AR39">
        <v>45.952896000000003</v>
      </c>
      <c r="AS39">
        <v>32.396070999999999</v>
      </c>
      <c r="AT39">
        <v>12.765984</v>
      </c>
      <c r="AU39">
        <v>0</v>
      </c>
      <c r="AV39">
        <v>0</v>
      </c>
      <c r="AW39">
        <v>0</v>
      </c>
      <c r="AX39">
        <v>0</v>
      </c>
      <c r="AY39">
        <v>2.1145550000000002</v>
      </c>
      <c r="AZ39">
        <v>2.5948389999999999</v>
      </c>
      <c r="BA39">
        <v>1.710148</v>
      </c>
      <c r="BB39">
        <v>0.68873499999999999</v>
      </c>
      <c r="BC39">
        <v>88.09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2203.811854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182.60006300000001</v>
      </c>
      <c r="L40">
        <v>231.72259600000001</v>
      </c>
      <c r="M40">
        <v>90.333759999999998</v>
      </c>
      <c r="N40">
        <v>115.76312</v>
      </c>
      <c r="O40">
        <v>121.285842</v>
      </c>
      <c r="P40">
        <v>122.10368800000001</v>
      </c>
      <c r="Q40">
        <v>9.6993600000000004</v>
      </c>
      <c r="R40">
        <v>22.478421000000001</v>
      </c>
      <c r="S40">
        <v>14.036175999999999</v>
      </c>
      <c r="T40">
        <v>7.8408000000000005E-2</v>
      </c>
      <c r="U40">
        <v>405.36935999999997</v>
      </c>
      <c r="V40">
        <v>4.84</v>
      </c>
      <c r="W40">
        <v>17.423999999999999</v>
      </c>
      <c r="X40">
        <v>65.823999999999998</v>
      </c>
      <c r="Y40">
        <v>0</v>
      </c>
      <c r="Z40">
        <v>19.032235</v>
      </c>
      <c r="AA40">
        <v>41.294879999999999</v>
      </c>
      <c r="AB40">
        <v>40.524901</v>
      </c>
      <c r="AC40">
        <v>29.954432000000001</v>
      </c>
      <c r="AD40">
        <v>37.147370000000002</v>
      </c>
      <c r="AE40">
        <v>50.323618000000003</v>
      </c>
      <c r="AF40">
        <v>5.9804339999999998</v>
      </c>
      <c r="AG40">
        <v>38.359267000000003</v>
      </c>
      <c r="AH40">
        <v>154.89710600000001</v>
      </c>
      <c r="AI40">
        <v>19.445122000000001</v>
      </c>
      <c r="AJ40">
        <v>0</v>
      </c>
      <c r="AK40">
        <v>53.824224999999998</v>
      </c>
      <c r="AL40">
        <v>74.237855999999994</v>
      </c>
      <c r="AM40">
        <v>16.058021</v>
      </c>
      <c r="AN40">
        <v>1.015406</v>
      </c>
      <c r="AO40">
        <v>26.182464</v>
      </c>
      <c r="AP40">
        <v>10.540068</v>
      </c>
      <c r="AQ40">
        <v>0</v>
      </c>
      <c r="AR40">
        <v>45.952896000000003</v>
      </c>
      <c r="AS40">
        <v>32.396070999999999</v>
      </c>
      <c r="AT40">
        <v>12.765984</v>
      </c>
      <c r="AU40">
        <v>0</v>
      </c>
      <c r="AV40">
        <v>0</v>
      </c>
      <c r="AW40">
        <v>0</v>
      </c>
      <c r="AX40">
        <v>0</v>
      </c>
      <c r="AY40">
        <v>2.1145550000000002</v>
      </c>
      <c r="AZ40">
        <v>2.5948389999999999</v>
      </c>
      <c r="BA40">
        <v>1.710148</v>
      </c>
      <c r="BB40">
        <v>0.68873499999999999</v>
      </c>
      <c r="BC40">
        <v>88.09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2208.6894270000003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182.61050700000001</v>
      </c>
      <c r="L41">
        <v>231.72259600000001</v>
      </c>
      <c r="M41">
        <v>90.333759999999998</v>
      </c>
      <c r="N41">
        <v>115.76312</v>
      </c>
      <c r="O41">
        <v>121.285842</v>
      </c>
      <c r="P41">
        <v>122.10368800000001</v>
      </c>
      <c r="Q41">
        <v>9.6993600000000004</v>
      </c>
      <c r="R41">
        <v>22.478421000000001</v>
      </c>
      <c r="S41">
        <v>14.036175999999999</v>
      </c>
      <c r="T41">
        <v>7.8408000000000005E-2</v>
      </c>
      <c r="U41">
        <v>405.36935999999997</v>
      </c>
      <c r="V41">
        <v>10.997158000000001</v>
      </c>
      <c r="W41">
        <v>17.423999999999999</v>
      </c>
      <c r="X41">
        <v>90.27055</v>
      </c>
      <c r="Y41">
        <v>0</v>
      </c>
      <c r="Z41">
        <v>19.032235</v>
      </c>
      <c r="AA41">
        <v>41.294879999999999</v>
      </c>
      <c r="AB41">
        <v>40.524901</v>
      </c>
      <c r="AC41">
        <v>29.954432000000001</v>
      </c>
      <c r="AD41">
        <v>37.147370000000002</v>
      </c>
      <c r="AE41">
        <v>50.323618000000003</v>
      </c>
      <c r="AF41">
        <v>5.9804339999999998</v>
      </c>
      <c r="AG41">
        <v>38.359267000000003</v>
      </c>
      <c r="AH41">
        <v>154.89710600000001</v>
      </c>
      <c r="AI41">
        <v>19.445122000000001</v>
      </c>
      <c r="AJ41">
        <v>0</v>
      </c>
      <c r="AK41">
        <v>53.824224999999998</v>
      </c>
      <c r="AL41">
        <v>73.113039999999998</v>
      </c>
      <c r="AM41">
        <v>16.058021</v>
      </c>
      <c r="AN41">
        <v>1.015406</v>
      </c>
      <c r="AO41">
        <v>26.182464</v>
      </c>
      <c r="AP41">
        <v>11.780075999999999</v>
      </c>
      <c r="AQ41">
        <v>0</v>
      </c>
      <c r="AR41">
        <v>45.952896000000003</v>
      </c>
      <c r="AS41">
        <v>32.396070999999999</v>
      </c>
      <c r="AT41">
        <v>12.765984</v>
      </c>
      <c r="AU41">
        <v>0</v>
      </c>
      <c r="AV41">
        <v>0</v>
      </c>
      <c r="AW41">
        <v>0</v>
      </c>
      <c r="AX41">
        <v>0</v>
      </c>
      <c r="AY41">
        <v>2.1145550000000002</v>
      </c>
      <c r="AZ41">
        <v>2.5948389999999999</v>
      </c>
      <c r="BA41">
        <v>1.710148</v>
      </c>
      <c r="BB41">
        <v>0.68873499999999999</v>
      </c>
      <c r="BC41">
        <v>88.09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2239.4187709999997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182.60006300000001</v>
      </c>
      <c r="L42">
        <v>231.72259600000001</v>
      </c>
      <c r="M42">
        <v>90.333759999999998</v>
      </c>
      <c r="N42">
        <v>115.76312</v>
      </c>
      <c r="O42">
        <v>121.285842</v>
      </c>
      <c r="P42">
        <v>122.10368800000001</v>
      </c>
      <c r="Q42">
        <v>9.6993600000000004</v>
      </c>
      <c r="R42">
        <v>28.141309</v>
      </c>
      <c r="S42">
        <v>14.036175999999999</v>
      </c>
      <c r="T42">
        <v>7.8408000000000005E-2</v>
      </c>
      <c r="U42">
        <v>405.36935999999997</v>
      </c>
      <c r="V42">
        <v>10.997158000000001</v>
      </c>
      <c r="W42">
        <v>29.04</v>
      </c>
      <c r="X42">
        <v>90.27055</v>
      </c>
      <c r="Y42">
        <v>0</v>
      </c>
      <c r="Z42">
        <v>19.032235</v>
      </c>
      <c r="AA42">
        <v>41.294879999999999</v>
      </c>
      <c r="AB42">
        <v>40.524901</v>
      </c>
      <c r="AC42">
        <v>29.954432000000001</v>
      </c>
      <c r="AD42">
        <v>37.147370000000002</v>
      </c>
      <c r="AE42">
        <v>50.323618000000003</v>
      </c>
      <c r="AF42">
        <v>5.9804339999999998</v>
      </c>
      <c r="AG42">
        <v>38.359267000000003</v>
      </c>
      <c r="AH42">
        <v>154.89710600000001</v>
      </c>
      <c r="AI42">
        <v>19.445122000000001</v>
      </c>
      <c r="AJ42">
        <v>0</v>
      </c>
      <c r="AK42">
        <v>53.824224999999998</v>
      </c>
      <c r="AL42">
        <v>73.113039999999998</v>
      </c>
      <c r="AM42">
        <v>16.058021</v>
      </c>
      <c r="AN42">
        <v>1.015406</v>
      </c>
      <c r="AO42">
        <v>26.182464</v>
      </c>
      <c r="AP42">
        <v>11.780075999999999</v>
      </c>
      <c r="AQ42">
        <v>0</v>
      </c>
      <c r="AR42">
        <v>45.952896000000003</v>
      </c>
      <c r="AS42">
        <v>32.396070999999999</v>
      </c>
      <c r="AT42">
        <v>12.765984</v>
      </c>
      <c r="AU42">
        <v>0</v>
      </c>
      <c r="AV42">
        <v>0</v>
      </c>
      <c r="AW42">
        <v>0</v>
      </c>
      <c r="AX42">
        <v>0</v>
      </c>
      <c r="AY42">
        <v>2.1145550000000002</v>
      </c>
      <c r="AZ42">
        <v>2.5948389999999999</v>
      </c>
      <c r="BA42">
        <v>1.710148</v>
      </c>
      <c r="BB42">
        <v>0.68873499999999999</v>
      </c>
      <c r="BC42">
        <v>88.09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2256.6872150000004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182.61363900000001</v>
      </c>
      <c r="L43">
        <v>267.62692900000002</v>
      </c>
      <c r="M43">
        <v>90.333759999999998</v>
      </c>
      <c r="N43">
        <v>115.76312</v>
      </c>
      <c r="O43">
        <v>121.285842</v>
      </c>
      <c r="P43">
        <v>122.10368800000001</v>
      </c>
      <c r="Q43">
        <v>9.6993600000000004</v>
      </c>
      <c r="R43">
        <v>28.141309</v>
      </c>
      <c r="S43">
        <v>14.029385</v>
      </c>
      <c r="T43">
        <v>7.8408000000000005E-2</v>
      </c>
      <c r="U43">
        <v>405.36935999999997</v>
      </c>
      <c r="V43">
        <v>10.997158000000001</v>
      </c>
      <c r="W43">
        <v>29.04</v>
      </c>
      <c r="X43">
        <v>90.27055</v>
      </c>
      <c r="Y43">
        <v>0</v>
      </c>
      <c r="Z43">
        <v>12.688157</v>
      </c>
      <c r="AA43">
        <v>41.294879999999999</v>
      </c>
      <c r="AB43">
        <v>40.524901</v>
      </c>
      <c r="AC43">
        <v>29.954432000000001</v>
      </c>
      <c r="AD43">
        <v>37.147370000000002</v>
      </c>
      <c r="AE43">
        <v>50.323618000000003</v>
      </c>
      <c r="AF43">
        <v>5.9804339999999998</v>
      </c>
      <c r="AG43">
        <v>38.359267000000003</v>
      </c>
      <c r="AH43">
        <v>154.89710600000001</v>
      </c>
      <c r="AI43">
        <v>19.445122000000001</v>
      </c>
      <c r="AJ43">
        <v>0</v>
      </c>
      <c r="AK43">
        <v>53.824224999999998</v>
      </c>
      <c r="AL43">
        <v>73.113039999999998</v>
      </c>
      <c r="AM43">
        <v>16.058021</v>
      </c>
      <c r="AN43">
        <v>1.015406</v>
      </c>
      <c r="AO43">
        <v>26.182464</v>
      </c>
      <c r="AP43">
        <v>11.780075999999999</v>
      </c>
      <c r="AQ43">
        <v>0</v>
      </c>
      <c r="AR43">
        <v>45.952896000000003</v>
      </c>
      <c r="AS43">
        <v>32.396070999999999</v>
      </c>
      <c r="AT43">
        <v>12.765984</v>
      </c>
      <c r="AU43">
        <v>0</v>
      </c>
      <c r="AV43">
        <v>0</v>
      </c>
      <c r="AW43">
        <v>0</v>
      </c>
      <c r="AX43">
        <v>0</v>
      </c>
      <c r="AY43">
        <v>2.1145550000000002</v>
      </c>
      <c r="AZ43">
        <v>2.5948389999999999</v>
      </c>
      <c r="BA43">
        <v>1.710148</v>
      </c>
      <c r="BB43">
        <v>0.68452800000000003</v>
      </c>
      <c r="BC43">
        <v>88.09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2286.2500479999994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182.60319699999999</v>
      </c>
      <c r="L44">
        <v>316.026929</v>
      </c>
      <c r="M44">
        <v>90.333759999999998</v>
      </c>
      <c r="N44">
        <v>115.76312</v>
      </c>
      <c r="O44">
        <v>121.285842</v>
      </c>
      <c r="P44">
        <v>122.10368800000001</v>
      </c>
      <c r="Q44">
        <v>9.6993600000000004</v>
      </c>
      <c r="R44">
        <v>28.141309</v>
      </c>
      <c r="S44">
        <v>14.029385</v>
      </c>
      <c r="T44">
        <v>7.8408000000000005E-2</v>
      </c>
      <c r="U44">
        <v>405.36935999999997</v>
      </c>
      <c r="V44">
        <v>10.997158000000001</v>
      </c>
      <c r="W44">
        <v>29.04</v>
      </c>
      <c r="X44">
        <v>90.27055</v>
      </c>
      <c r="Y44">
        <v>0</v>
      </c>
      <c r="Z44">
        <v>12.688157</v>
      </c>
      <c r="AA44">
        <v>41.294879999999999</v>
      </c>
      <c r="AB44">
        <v>40.524901</v>
      </c>
      <c r="AC44">
        <v>29.954432000000001</v>
      </c>
      <c r="AD44">
        <v>37.147370000000002</v>
      </c>
      <c r="AE44">
        <v>50.323618000000003</v>
      </c>
      <c r="AF44">
        <v>5.9804339999999998</v>
      </c>
      <c r="AG44">
        <v>38.359267000000003</v>
      </c>
      <c r="AH44">
        <v>154.89710600000001</v>
      </c>
      <c r="AI44">
        <v>19.445122000000001</v>
      </c>
      <c r="AJ44">
        <v>0</v>
      </c>
      <c r="AK44">
        <v>53.824224999999998</v>
      </c>
      <c r="AL44">
        <v>73.113039999999998</v>
      </c>
      <c r="AM44">
        <v>16.058021</v>
      </c>
      <c r="AN44">
        <v>1.015406</v>
      </c>
      <c r="AO44">
        <v>26.182464</v>
      </c>
      <c r="AP44">
        <v>11.780075999999999</v>
      </c>
      <c r="AQ44">
        <v>0</v>
      </c>
      <c r="AR44">
        <v>45.952896000000003</v>
      </c>
      <c r="AS44">
        <v>32.396070999999999</v>
      </c>
      <c r="AT44">
        <v>12.765984</v>
      </c>
      <c r="AU44">
        <v>0</v>
      </c>
      <c r="AV44">
        <v>0</v>
      </c>
      <c r="AW44">
        <v>0</v>
      </c>
      <c r="AX44">
        <v>0</v>
      </c>
      <c r="AY44">
        <v>2.1145550000000002</v>
      </c>
      <c r="AZ44">
        <v>2.5948389999999999</v>
      </c>
      <c r="BA44">
        <v>1.710148</v>
      </c>
      <c r="BB44">
        <v>0.68452800000000003</v>
      </c>
      <c r="BC44">
        <v>88.09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2334.6396059999997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182.61363900000001</v>
      </c>
      <c r="L45">
        <v>316.026929</v>
      </c>
      <c r="M45">
        <v>90.333759999999998</v>
      </c>
      <c r="N45">
        <v>115.76312</v>
      </c>
      <c r="O45">
        <v>121.285842</v>
      </c>
      <c r="P45">
        <v>122.10368800000001</v>
      </c>
      <c r="Q45">
        <v>9.6993600000000004</v>
      </c>
      <c r="R45">
        <v>28.141309</v>
      </c>
      <c r="S45">
        <v>14.029385</v>
      </c>
      <c r="T45">
        <v>7.8408000000000005E-2</v>
      </c>
      <c r="U45">
        <v>405.36935999999997</v>
      </c>
      <c r="V45">
        <v>10.997158000000001</v>
      </c>
      <c r="W45">
        <v>29.04</v>
      </c>
      <c r="X45">
        <v>90.27055</v>
      </c>
      <c r="Y45">
        <v>0</v>
      </c>
      <c r="Z45">
        <v>12.688157</v>
      </c>
      <c r="AA45">
        <v>41.294879999999999</v>
      </c>
      <c r="AB45">
        <v>40.524901</v>
      </c>
      <c r="AC45">
        <v>29.954432000000001</v>
      </c>
      <c r="AD45">
        <v>37.147370000000002</v>
      </c>
      <c r="AE45">
        <v>50.323618000000003</v>
      </c>
      <c r="AF45">
        <v>5.9804339999999998</v>
      </c>
      <c r="AG45">
        <v>38.359267000000003</v>
      </c>
      <c r="AH45">
        <v>154.89710600000001</v>
      </c>
      <c r="AI45">
        <v>19.445122000000001</v>
      </c>
      <c r="AJ45">
        <v>0</v>
      </c>
      <c r="AK45">
        <v>53.824224999999998</v>
      </c>
      <c r="AL45">
        <v>73.113039999999998</v>
      </c>
      <c r="AM45">
        <v>16.058021</v>
      </c>
      <c r="AN45">
        <v>1.015406</v>
      </c>
      <c r="AO45">
        <v>26.182464</v>
      </c>
      <c r="AP45">
        <v>11.780075999999999</v>
      </c>
      <c r="AQ45">
        <v>0</v>
      </c>
      <c r="AR45">
        <v>45.952896000000003</v>
      </c>
      <c r="AS45">
        <v>32.396070999999999</v>
      </c>
      <c r="AT45">
        <v>12.765984</v>
      </c>
      <c r="AU45">
        <v>0</v>
      </c>
      <c r="AV45">
        <v>0</v>
      </c>
      <c r="AW45">
        <v>0</v>
      </c>
      <c r="AX45">
        <v>0</v>
      </c>
      <c r="AY45">
        <v>2.1145550000000002</v>
      </c>
      <c r="AZ45">
        <v>2.5948389999999999</v>
      </c>
      <c r="BA45">
        <v>1.710148</v>
      </c>
      <c r="BB45">
        <v>0.68452800000000003</v>
      </c>
      <c r="BC45">
        <v>88.09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2334.6500479999995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182.60319699999999</v>
      </c>
      <c r="L46">
        <v>345.06692900000002</v>
      </c>
      <c r="M46">
        <v>90.333759999999998</v>
      </c>
      <c r="N46">
        <v>115.76312</v>
      </c>
      <c r="O46">
        <v>121.285842</v>
      </c>
      <c r="P46">
        <v>122.10368800000001</v>
      </c>
      <c r="Q46">
        <v>9.6993600000000004</v>
      </c>
      <c r="R46">
        <v>28.141309</v>
      </c>
      <c r="S46">
        <v>14.029385</v>
      </c>
      <c r="T46">
        <v>7.8408000000000005E-2</v>
      </c>
      <c r="U46">
        <v>405.36935999999997</v>
      </c>
      <c r="V46">
        <v>10.997158000000001</v>
      </c>
      <c r="W46">
        <v>29.04</v>
      </c>
      <c r="X46">
        <v>90.27055</v>
      </c>
      <c r="Y46">
        <v>0</v>
      </c>
      <c r="Z46">
        <v>12.688157</v>
      </c>
      <c r="AA46">
        <v>41.294879999999999</v>
      </c>
      <c r="AB46">
        <v>40.524901</v>
      </c>
      <c r="AC46">
        <v>29.954432000000001</v>
      </c>
      <c r="AD46">
        <v>37.147370000000002</v>
      </c>
      <c r="AE46">
        <v>50.323618000000003</v>
      </c>
      <c r="AF46">
        <v>5.9804339999999998</v>
      </c>
      <c r="AG46">
        <v>38.359267000000003</v>
      </c>
      <c r="AH46">
        <v>154.89710600000001</v>
      </c>
      <c r="AI46">
        <v>19.445122000000001</v>
      </c>
      <c r="AJ46">
        <v>0</v>
      </c>
      <c r="AK46">
        <v>53.824224999999998</v>
      </c>
      <c r="AL46">
        <v>73.113039999999998</v>
      </c>
      <c r="AM46">
        <v>16.058021</v>
      </c>
      <c r="AN46">
        <v>1.015406</v>
      </c>
      <c r="AO46">
        <v>26.182464</v>
      </c>
      <c r="AP46">
        <v>11.780075999999999</v>
      </c>
      <c r="AQ46">
        <v>0</v>
      </c>
      <c r="AR46">
        <v>50.227584</v>
      </c>
      <c r="AS46">
        <v>32.396070999999999</v>
      </c>
      <c r="AT46">
        <v>12.765984</v>
      </c>
      <c r="AU46">
        <v>0</v>
      </c>
      <c r="AV46">
        <v>0</v>
      </c>
      <c r="AW46">
        <v>0</v>
      </c>
      <c r="AX46">
        <v>0</v>
      </c>
      <c r="AY46">
        <v>2.1145550000000002</v>
      </c>
      <c r="AZ46">
        <v>2.5948389999999999</v>
      </c>
      <c r="BA46">
        <v>1.710148</v>
      </c>
      <c r="BB46">
        <v>0.68452800000000003</v>
      </c>
      <c r="BC46">
        <v>88.09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2367.9542940000001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182.61363900000001</v>
      </c>
      <c r="L47">
        <v>383.78692899999999</v>
      </c>
      <c r="M47">
        <v>66.238461000000001</v>
      </c>
      <c r="N47">
        <v>93.305036000000001</v>
      </c>
      <c r="O47">
        <v>121.285842</v>
      </c>
      <c r="P47">
        <v>125.10999099999999</v>
      </c>
      <c r="Q47">
        <v>9.6993600000000004</v>
      </c>
      <c r="R47">
        <v>28.141309</v>
      </c>
      <c r="S47">
        <v>14.029385</v>
      </c>
      <c r="T47">
        <v>7.8408000000000005E-2</v>
      </c>
      <c r="U47">
        <v>405.36935999999997</v>
      </c>
      <c r="V47">
        <v>10.997158000000001</v>
      </c>
      <c r="W47">
        <v>29.04</v>
      </c>
      <c r="X47">
        <v>90.27055</v>
      </c>
      <c r="Y47">
        <v>0</v>
      </c>
      <c r="Z47">
        <v>12.688157</v>
      </c>
      <c r="AA47">
        <v>41.294879999999999</v>
      </c>
      <c r="AB47">
        <v>40.524901</v>
      </c>
      <c r="AC47">
        <v>29.954432000000001</v>
      </c>
      <c r="AD47">
        <v>37.147370000000002</v>
      </c>
      <c r="AE47">
        <v>50.323618000000003</v>
      </c>
      <c r="AF47">
        <v>5.9804339999999998</v>
      </c>
      <c r="AG47">
        <v>38.359267000000003</v>
      </c>
      <c r="AH47">
        <v>154.89710600000001</v>
      </c>
      <c r="AI47">
        <v>19.445122000000001</v>
      </c>
      <c r="AJ47">
        <v>0</v>
      </c>
      <c r="AK47">
        <v>53.824224999999998</v>
      </c>
      <c r="AL47">
        <v>51.741536000000004</v>
      </c>
      <c r="AM47">
        <v>16.058021</v>
      </c>
      <c r="AN47">
        <v>1.015406</v>
      </c>
      <c r="AO47">
        <v>26.182464</v>
      </c>
      <c r="AP47">
        <v>11.160072</v>
      </c>
      <c r="AQ47">
        <v>0</v>
      </c>
      <c r="AR47">
        <v>50.227584</v>
      </c>
      <c r="AS47">
        <v>32.396070999999999</v>
      </c>
      <c r="AT47">
        <v>12.765984</v>
      </c>
      <c r="AU47">
        <v>0</v>
      </c>
      <c r="AV47">
        <v>0</v>
      </c>
      <c r="AW47">
        <v>0</v>
      </c>
      <c r="AX47">
        <v>0</v>
      </c>
      <c r="AY47">
        <v>2.1145550000000002</v>
      </c>
      <c r="AZ47">
        <v>2.5948389999999999</v>
      </c>
      <c r="BA47">
        <v>1.710148</v>
      </c>
      <c r="BB47">
        <v>1.348163</v>
      </c>
      <c r="BC47">
        <v>88.09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2341.8097830000006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182.60319699999999</v>
      </c>
      <c r="L48">
        <v>412.82692900000001</v>
      </c>
      <c r="M48">
        <v>56.457922000000003</v>
      </c>
      <c r="N48">
        <v>93.305036000000001</v>
      </c>
      <c r="O48">
        <v>121.285842</v>
      </c>
      <c r="P48">
        <v>128.023867</v>
      </c>
      <c r="Q48">
        <v>9.6993600000000004</v>
      </c>
      <c r="R48">
        <v>28.141309</v>
      </c>
      <c r="S48">
        <v>14.029385</v>
      </c>
      <c r="T48">
        <v>7.8408000000000005E-2</v>
      </c>
      <c r="U48">
        <v>405.36935999999997</v>
      </c>
      <c r="V48">
        <v>10.997158000000001</v>
      </c>
      <c r="W48">
        <v>29.04</v>
      </c>
      <c r="X48">
        <v>90.27055</v>
      </c>
      <c r="Y48">
        <v>0</v>
      </c>
      <c r="Z48">
        <v>12.688157</v>
      </c>
      <c r="AA48">
        <v>41.294879999999999</v>
      </c>
      <c r="AB48">
        <v>40.524901</v>
      </c>
      <c r="AC48">
        <v>29.954432000000001</v>
      </c>
      <c r="AD48">
        <v>37.147370000000002</v>
      </c>
      <c r="AE48">
        <v>50.323618000000003</v>
      </c>
      <c r="AF48">
        <v>5.9804339999999998</v>
      </c>
      <c r="AG48">
        <v>38.359267000000003</v>
      </c>
      <c r="AH48">
        <v>154.89710600000001</v>
      </c>
      <c r="AI48">
        <v>19.445122000000001</v>
      </c>
      <c r="AJ48">
        <v>0</v>
      </c>
      <c r="AK48">
        <v>53.824224999999998</v>
      </c>
      <c r="AL48">
        <v>51.741536000000004</v>
      </c>
      <c r="AM48">
        <v>16.058021</v>
      </c>
      <c r="AN48">
        <v>1.015406</v>
      </c>
      <c r="AO48">
        <v>26.182464</v>
      </c>
      <c r="AP48">
        <v>11.160072</v>
      </c>
      <c r="AQ48">
        <v>0</v>
      </c>
      <c r="AR48">
        <v>45.952896000000003</v>
      </c>
      <c r="AS48">
        <v>32.396070999999999</v>
      </c>
      <c r="AT48">
        <v>12.765984</v>
      </c>
      <c r="AU48">
        <v>0</v>
      </c>
      <c r="AV48">
        <v>0</v>
      </c>
      <c r="AW48">
        <v>0</v>
      </c>
      <c r="AX48">
        <v>0</v>
      </c>
      <c r="AY48">
        <v>2.1145550000000002</v>
      </c>
      <c r="AZ48">
        <v>2.5948389999999999</v>
      </c>
      <c r="BA48">
        <v>1.710148</v>
      </c>
      <c r="BB48">
        <v>1.348163</v>
      </c>
      <c r="BC48">
        <v>88.09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2359.6979900000001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182.61363900000001</v>
      </c>
      <c r="L49">
        <v>412.82692900000001</v>
      </c>
      <c r="M49">
        <v>56.457922000000003</v>
      </c>
      <c r="N49">
        <v>93.305036000000001</v>
      </c>
      <c r="O49">
        <v>121.285842</v>
      </c>
      <c r="P49">
        <v>128.023867</v>
      </c>
      <c r="Q49">
        <v>9.6993600000000004</v>
      </c>
      <c r="R49">
        <v>28.141309</v>
      </c>
      <c r="S49">
        <v>14.029385</v>
      </c>
      <c r="T49">
        <v>7.8408000000000005E-2</v>
      </c>
      <c r="U49">
        <v>405.36935999999997</v>
      </c>
      <c r="V49">
        <v>10.997158000000001</v>
      </c>
      <c r="W49">
        <v>29.04</v>
      </c>
      <c r="X49">
        <v>90.27055</v>
      </c>
      <c r="Y49">
        <v>0</v>
      </c>
      <c r="Z49">
        <v>12.688157</v>
      </c>
      <c r="AA49">
        <v>41.294879999999999</v>
      </c>
      <c r="AB49">
        <v>40.524901</v>
      </c>
      <c r="AC49">
        <v>29.954432000000001</v>
      </c>
      <c r="AD49">
        <v>37.147370000000002</v>
      </c>
      <c r="AE49">
        <v>50.323618000000003</v>
      </c>
      <c r="AF49">
        <v>5.9804339999999998</v>
      </c>
      <c r="AG49">
        <v>38.359267000000003</v>
      </c>
      <c r="AH49">
        <v>154.89710600000001</v>
      </c>
      <c r="AI49">
        <v>19.445122000000001</v>
      </c>
      <c r="AJ49">
        <v>0</v>
      </c>
      <c r="AK49">
        <v>53.824224999999998</v>
      </c>
      <c r="AL49">
        <v>51.741536000000004</v>
      </c>
      <c r="AM49">
        <v>16.058021</v>
      </c>
      <c r="AN49">
        <v>1.034565</v>
      </c>
      <c r="AO49">
        <v>26.182464</v>
      </c>
      <c r="AP49">
        <v>11.160072</v>
      </c>
      <c r="AQ49">
        <v>0</v>
      </c>
      <c r="AR49">
        <v>45.952896000000003</v>
      </c>
      <c r="AS49">
        <v>32.396070999999999</v>
      </c>
      <c r="AT49">
        <v>12.765984</v>
      </c>
      <c r="AU49">
        <v>0</v>
      </c>
      <c r="AV49">
        <v>0</v>
      </c>
      <c r="AW49">
        <v>0</v>
      </c>
      <c r="AX49">
        <v>0</v>
      </c>
      <c r="AY49">
        <v>2.1145550000000002</v>
      </c>
      <c r="AZ49">
        <v>2.5948389999999999</v>
      </c>
      <c r="BA49">
        <v>1.710148</v>
      </c>
      <c r="BB49">
        <v>1.0697410000000001</v>
      </c>
      <c r="BC49">
        <v>88.09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2359.4491689999995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182.60319699999999</v>
      </c>
      <c r="L50">
        <v>412.82692900000001</v>
      </c>
      <c r="M50">
        <v>56.457922000000003</v>
      </c>
      <c r="N50">
        <v>93.305036000000001</v>
      </c>
      <c r="O50">
        <v>121.285842</v>
      </c>
      <c r="P50">
        <v>128.023867</v>
      </c>
      <c r="Q50">
        <v>9.6993600000000004</v>
      </c>
      <c r="R50">
        <v>28.141309</v>
      </c>
      <c r="S50">
        <v>14.029385</v>
      </c>
      <c r="T50">
        <v>7.8408000000000005E-2</v>
      </c>
      <c r="U50">
        <v>405.36935999999997</v>
      </c>
      <c r="V50">
        <v>10.997158000000001</v>
      </c>
      <c r="W50">
        <v>29.04</v>
      </c>
      <c r="X50">
        <v>90.27055</v>
      </c>
      <c r="Y50">
        <v>0</v>
      </c>
      <c r="Z50">
        <v>12.688157</v>
      </c>
      <c r="AA50">
        <v>41.294879999999999</v>
      </c>
      <c r="AB50">
        <v>40.524901</v>
      </c>
      <c r="AC50">
        <v>29.954432000000001</v>
      </c>
      <c r="AD50">
        <v>37.147370000000002</v>
      </c>
      <c r="AE50">
        <v>50.323618000000003</v>
      </c>
      <c r="AF50">
        <v>5.9804339999999998</v>
      </c>
      <c r="AG50">
        <v>38.359267000000003</v>
      </c>
      <c r="AH50">
        <v>154.89710600000001</v>
      </c>
      <c r="AI50">
        <v>19.445122000000001</v>
      </c>
      <c r="AJ50">
        <v>0</v>
      </c>
      <c r="AK50">
        <v>53.824224999999998</v>
      </c>
      <c r="AL50">
        <v>82.224050000000005</v>
      </c>
      <c r="AM50">
        <v>16.058021</v>
      </c>
      <c r="AN50">
        <v>1.034565</v>
      </c>
      <c r="AO50">
        <v>26.182464</v>
      </c>
      <c r="AP50">
        <v>11.160072</v>
      </c>
      <c r="AQ50">
        <v>0</v>
      </c>
      <c r="AR50">
        <v>45.952896000000003</v>
      </c>
      <c r="AS50">
        <v>32.396070999999999</v>
      </c>
      <c r="AT50">
        <v>12.765984</v>
      </c>
      <c r="AU50">
        <v>0</v>
      </c>
      <c r="AV50">
        <v>0</v>
      </c>
      <c r="AW50">
        <v>0</v>
      </c>
      <c r="AX50">
        <v>0</v>
      </c>
      <c r="AY50">
        <v>2.1145550000000002</v>
      </c>
      <c r="AZ50">
        <v>2.5948389999999999</v>
      </c>
      <c r="BA50">
        <v>1.710148</v>
      </c>
      <c r="BB50">
        <v>1.0697410000000001</v>
      </c>
      <c r="BC50">
        <v>88.09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2389.9212409999996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182.61363900000001</v>
      </c>
      <c r="L51">
        <v>412.82692900000001</v>
      </c>
      <c r="M51">
        <v>56.457922000000003</v>
      </c>
      <c r="N51">
        <v>93.305036000000001</v>
      </c>
      <c r="O51">
        <v>121.285842</v>
      </c>
      <c r="P51">
        <v>128.023867</v>
      </c>
      <c r="Q51">
        <v>9.6993600000000004</v>
      </c>
      <c r="R51">
        <v>28.141309</v>
      </c>
      <c r="S51">
        <v>14.029385</v>
      </c>
      <c r="T51">
        <v>7.8408000000000005E-2</v>
      </c>
      <c r="U51">
        <v>405.36935999999997</v>
      </c>
      <c r="V51">
        <v>10.997158000000001</v>
      </c>
      <c r="W51">
        <v>29.04</v>
      </c>
      <c r="X51">
        <v>90.27055</v>
      </c>
      <c r="Y51">
        <v>0</v>
      </c>
      <c r="Z51">
        <v>12.688157</v>
      </c>
      <c r="AA51">
        <v>41.294879999999999</v>
      </c>
      <c r="AB51">
        <v>40.524901</v>
      </c>
      <c r="AC51">
        <v>29.954432000000001</v>
      </c>
      <c r="AD51">
        <v>37.147370000000002</v>
      </c>
      <c r="AE51">
        <v>50.323618000000003</v>
      </c>
      <c r="AF51">
        <v>5.9804339999999998</v>
      </c>
      <c r="AG51">
        <v>38.359267000000003</v>
      </c>
      <c r="AH51">
        <v>154.89710600000001</v>
      </c>
      <c r="AI51">
        <v>19.445122000000001</v>
      </c>
      <c r="AJ51">
        <v>0</v>
      </c>
      <c r="AK51">
        <v>53.824224999999998</v>
      </c>
      <c r="AL51">
        <v>82.224050000000005</v>
      </c>
      <c r="AM51">
        <v>16.058021</v>
      </c>
      <c r="AN51">
        <v>1.034565</v>
      </c>
      <c r="AO51">
        <v>24.19032</v>
      </c>
      <c r="AP51">
        <v>11.160072</v>
      </c>
      <c r="AQ51">
        <v>0</v>
      </c>
      <c r="AR51">
        <v>45.952896000000003</v>
      </c>
      <c r="AS51">
        <v>32.396070999999999</v>
      </c>
      <c r="AT51">
        <v>12.765984</v>
      </c>
      <c r="AU51">
        <v>0</v>
      </c>
      <c r="AV51">
        <v>0</v>
      </c>
      <c r="AW51">
        <v>0</v>
      </c>
      <c r="AX51">
        <v>0</v>
      </c>
      <c r="AY51">
        <v>2.1145550000000002</v>
      </c>
      <c r="AZ51">
        <v>1.947613</v>
      </c>
      <c r="BA51">
        <v>1.710148</v>
      </c>
      <c r="BB51">
        <v>1.0697410000000001</v>
      </c>
      <c r="BC51">
        <v>88.09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2387.2923129999995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182.60319699999999</v>
      </c>
      <c r="L52">
        <v>412.82692900000001</v>
      </c>
      <c r="M52">
        <v>56.457922000000003</v>
      </c>
      <c r="N52">
        <v>93.305036000000001</v>
      </c>
      <c r="O52">
        <v>121.285842</v>
      </c>
      <c r="P52">
        <v>128.023867</v>
      </c>
      <c r="Q52">
        <v>9.6993600000000004</v>
      </c>
      <c r="R52">
        <v>28.141309</v>
      </c>
      <c r="S52">
        <v>14.029385</v>
      </c>
      <c r="T52">
        <v>7.8408000000000005E-2</v>
      </c>
      <c r="U52">
        <v>405.36935999999997</v>
      </c>
      <c r="V52">
        <v>10.997158000000001</v>
      </c>
      <c r="W52">
        <v>29.04</v>
      </c>
      <c r="X52">
        <v>90.27055</v>
      </c>
      <c r="Y52">
        <v>0</v>
      </c>
      <c r="Z52">
        <v>12.688157</v>
      </c>
      <c r="AA52">
        <v>41.294879999999999</v>
      </c>
      <c r="AB52">
        <v>40.524901</v>
      </c>
      <c r="AC52">
        <v>29.954432000000001</v>
      </c>
      <c r="AD52">
        <v>37.147370000000002</v>
      </c>
      <c r="AE52">
        <v>50.323618000000003</v>
      </c>
      <c r="AF52">
        <v>5.9804339999999998</v>
      </c>
      <c r="AG52">
        <v>39.455247</v>
      </c>
      <c r="AH52">
        <v>154.89710600000001</v>
      </c>
      <c r="AI52">
        <v>19.445122000000001</v>
      </c>
      <c r="AJ52">
        <v>0</v>
      </c>
      <c r="AK52">
        <v>53.824224999999998</v>
      </c>
      <c r="AL52">
        <v>82.224050000000005</v>
      </c>
      <c r="AM52">
        <v>16.058021</v>
      </c>
      <c r="AN52">
        <v>1.034565</v>
      </c>
      <c r="AO52">
        <v>24.19032</v>
      </c>
      <c r="AP52">
        <v>11.160072</v>
      </c>
      <c r="AQ52">
        <v>0</v>
      </c>
      <c r="AR52">
        <v>45.952896000000003</v>
      </c>
      <c r="AS52">
        <v>32.396070999999999</v>
      </c>
      <c r="AT52">
        <v>12.765984</v>
      </c>
      <c r="AU52">
        <v>0</v>
      </c>
      <c r="AV52">
        <v>0</v>
      </c>
      <c r="AW52">
        <v>0</v>
      </c>
      <c r="AX52">
        <v>0</v>
      </c>
      <c r="AY52">
        <v>2.1145550000000002</v>
      </c>
      <c r="AZ52">
        <v>1.947613</v>
      </c>
      <c r="BA52">
        <v>1.710148</v>
      </c>
      <c r="BB52">
        <v>1.0697410000000001</v>
      </c>
      <c r="BC52">
        <v>88.09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2388.3778509999997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182.571865</v>
      </c>
      <c r="L53">
        <v>412.82692900000001</v>
      </c>
      <c r="M53">
        <v>56.457922000000003</v>
      </c>
      <c r="N53">
        <v>93.305036000000001</v>
      </c>
      <c r="O53">
        <v>121.285842</v>
      </c>
      <c r="P53">
        <v>129.50391099999999</v>
      </c>
      <c r="Q53">
        <v>9.6993600000000004</v>
      </c>
      <c r="R53">
        <v>28.141309</v>
      </c>
      <c r="S53">
        <v>14.029385</v>
      </c>
      <c r="T53">
        <v>7.8408000000000005E-2</v>
      </c>
      <c r="U53">
        <v>405.36935999999997</v>
      </c>
      <c r="V53">
        <v>10.997158000000001</v>
      </c>
      <c r="W53">
        <v>29.04</v>
      </c>
      <c r="X53">
        <v>90.27055</v>
      </c>
      <c r="Y53">
        <v>0</v>
      </c>
      <c r="Z53">
        <v>12.688157</v>
      </c>
      <c r="AA53">
        <v>41.294879999999999</v>
      </c>
      <c r="AB53">
        <v>40.524901</v>
      </c>
      <c r="AC53">
        <v>29.954432000000001</v>
      </c>
      <c r="AD53">
        <v>37.147370000000002</v>
      </c>
      <c r="AE53">
        <v>50.323618000000003</v>
      </c>
      <c r="AF53">
        <v>5.9804339999999998</v>
      </c>
      <c r="AG53">
        <v>39.455247</v>
      </c>
      <c r="AH53">
        <v>154.89710600000001</v>
      </c>
      <c r="AI53">
        <v>19.445122000000001</v>
      </c>
      <c r="AJ53">
        <v>0</v>
      </c>
      <c r="AK53">
        <v>53.824224999999998</v>
      </c>
      <c r="AL53">
        <v>82.224050000000005</v>
      </c>
      <c r="AM53">
        <v>16.058021</v>
      </c>
      <c r="AN53">
        <v>1.034565</v>
      </c>
      <c r="AO53">
        <v>24.19032</v>
      </c>
      <c r="AP53">
        <v>11.160072</v>
      </c>
      <c r="AQ53">
        <v>0</v>
      </c>
      <c r="AR53">
        <v>45.952896000000003</v>
      </c>
      <c r="AS53">
        <v>32.396070999999999</v>
      </c>
      <c r="AT53">
        <v>12.765984</v>
      </c>
      <c r="AU53">
        <v>0</v>
      </c>
      <c r="AV53">
        <v>0</v>
      </c>
      <c r="AW53">
        <v>0</v>
      </c>
      <c r="AX53">
        <v>0</v>
      </c>
      <c r="AY53">
        <v>2.1145550000000002</v>
      </c>
      <c r="AZ53">
        <v>1.947613</v>
      </c>
      <c r="BA53">
        <v>1.710148</v>
      </c>
      <c r="BB53">
        <v>1.0697410000000001</v>
      </c>
      <c r="BC53">
        <v>88.09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2389.8265629999996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182.56142199999999</v>
      </c>
      <c r="L54">
        <v>412.82692900000001</v>
      </c>
      <c r="M54">
        <v>56.457922000000003</v>
      </c>
      <c r="N54">
        <v>102.98503599999999</v>
      </c>
      <c r="O54">
        <v>121.285842</v>
      </c>
      <c r="P54">
        <v>129.50391099999999</v>
      </c>
      <c r="Q54">
        <v>9.6993600000000004</v>
      </c>
      <c r="R54">
        <v>28.141309</v>
      </c>
      <c r="S54">
        <v>14.029385</v>
      </c>
      <c r="T54">
        <v>7.8408000000000005E-2</v>
      </c>
      <c r="U54">
        <v>405.36935999999997</v>
      </c>
      <c r="V54">
        <v>10.997158000000001</v>
      </c>
      <c r="W54">
        <v>29.04</v>
      </c>
      <c r="X54">
        <v>90.27055</v>
      </c>
      <c r="Y54">
        <v>0</v>
      </c>
      <c r="Z54">
        <v>12.688157</v>
      </c>
      <c r="AA54">
        <v>41.294879999999999</v>
      </c>
      <c r="AB54">
        <v>40.524901</v>
      </c>
      <c r="AC54">
        <v>29.954432000000001</v>
      </c>
      <c r="AD54">
        <v>37.147370000000002</v>
      </c>
      <c r="AE54">
        <v>50.323618000000003</v>
      </c>
      <c r="AF54">
        <v>5.9804339999999998</v>
      </c>
      <c r="AG54">
        <v>39.455247</v>
      </c>
      <c r="AH54">
        <v>154.89710600000001</v>
      </c>
      <c r="AI54">
        <v>19.445122000000001</v>
      </c>
      <c r="AJ54">
        <v>0</v>
      </c>
      <c r="AK54">
        <v>53.824224999999998</v>
      </c>
      <c r="AL54">
        <v>82.224050000000005</v>
      </c>
      <c r="AM54">
        <v>16.058021</v>
      </c>
      <c r="AN54">
        <v>1.034565</v>
      </c>
      <c r="AO54">
        <v>24.19032</v>
      </c>
      <c r="AP54">
        <v>11.160072</v>
      </c>
      <c r="AQ54">
        <v>0</v>
      </c>
      <c r="AR54">
        <v>45.952896000000003</v>
      </c>
      <c r="AS54">
        <v>32.396070999999999</v>
      </c>
      <c r="AT54">
        <v>12.765984</v>
      </c>
      <c r="AU54">
        <v>0</v>
      </c>
      <c r="AV54">
        <v>0</v>
      </c>
      <c r="AW54">
        <v>0</v>
      </c>
      <c r="AX54">
        <v>0</v>
      </c>
      <c r="AY54">
        <v>2.1145550000000002</v>
      </c>
      <c r="AZ54">
        <v>1.947613</v>
      </c>
      <c r="BA54">
        <v>1.710148</v>
      </c>
      <c r="BB54">
        <v>1.0697410000000001</v>
      </c>
      <c r="BC54">
        <v>88.09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2399.4961199999998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182.571865</v>
      </c>
      <c r="L55">
        <v>316.026929</v>
      </c>
      <c r="M55">
        <v>90.302396999999999</v>
      </c>
      <c r="N55">
        <v>115.76312</v>
      </c>
      <c r="O55">
        <v>121.285842</v>
      </c>
      <c r="P55">
        <v>129.50391099999999</v>
      </c>
      <c r="Q55">
        <v>9.6993600000000004</v>
      </c>
      <c r="R55">
        <v>20.836556000000002</v>
      </c>
      <c r="S55">
        <v>14.029385</v>
      </c>
      <c r="T55">
        <v>7.8408000000000005E-2</v>
      </c>
      <c r="U55">
        <v>405.36935999999997</v>
      </c>
      <c r="V55">
        <v>10.997158000000001</v>
      </c>
      <c r="W55">
        <v>29.04</v>
      </c>
      <c r="X55">
        <v>90.27055</v>
      </c>
      <c r="Y55">
        <v>0</v>
      </c>
      <c r="Z55">
        <v>12.688157</v>
      </c>
      <c r="AA55">
        <v>41.294879999999999</v>
      </c>
      <c r="AB55">
        <v>40.524901</v>
      </c>
      <c r="AC55">
        <v>29.954432000000001</v>
      </c>
      <c r="AD55">
        <v>37.147370000000002</v>
      </c>
      <c r="AE55">
        <v>50.323618000000003</v>
      </c>
      <c r="AF55">
        <v>5.9804339999999998</v>
      </c>
      <c r="AG55">
        <v>39.455247</v>
      </c>
      <c r="AH55">
        <v>154.89710600000001</v>
      </c>
      <c r="AI55">
        <v>19.445122000000001</v>
      </c>
      <c r="AJ55">
        <v>0</v>
      </c>
      <c r="AK55">
        <v>53.824224999999998</v>
      </c>
      <c r="AL55">
        <v>82.224050000000005</v>
      </c>
      <c r="AM55">
        <v>16.058021</v>
      </c>
      <c r="AN55">
        <v>1.034565</v>
      </c>
      <c r="AO55">
        <v>24.19032</v>
      </c>
      <c r="AP55">
        <v>11.160072</v>
      </c>
      <c r="AQ55">
        <v>0</v>
      </c>
      <c r="AR55">
        <v>45.952896000000003</v>
      </c>
      <c r="AS55">
        <v>32.396070999999999</v>
      </c>
      <c r="AT55">
        <v>12.765984</v>
      </c>
      <c r="AU55">
        <v>0</v>
      </c>
      <c r="AV55">
        <v>0</v>
      </c>
      <c r="AW55">
        <v>0</v>
      </c>
      <c r="AX55">
        <v>0</v>
      </c>
      <c r="AY55">
        <v>2.1145550000000002</v>
      </c>
      <c r="AZ55">
        <v>1.947613</v>
      </c>
      <c r="BA55">
        <v>1.710148</v>
      </c>
      <c r="BB55">
        <v>1.0697410000000001</v>
      </c>
      <c r="BC55">
        <v>88.09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2342.0243689999998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182.56142199999999</v>
      </c>
      <c r="L56">
        <v>316.026929</v>
      </c>
      <c r="M56">
        <v>90.302396999999999</v>
      </c>
      <c r="N56">
        <v>115.76312</v>
      </c>
      <c r="O56">
        <v>121.285842</v>
      </c>
      <c r="P56">
        <v>129.50391099999999</v>
      </c>
      <c r="Q56">
        <v>9.6993600000000004</v>
      </c>
      <c r="R56">
        <v>20.836556000000002</v>
      </c>
      <c r="S56">
        <v>14.029385</v>
      </c>
      <c r="T56">
        <v>7.8408000000000005E-2</v>
      </c>
      <c r="U56">
        <v>405.36935999999997</v>
      </c>
      <c r="V56">
        <v>10.997158000000001</v>
      </c>
      <c r="W56">
        <v>29.04</v>
      </c>
      <c r="X56">
        <v>90.27055</v>
      </c>
      <c r="Y56">
        <v>0</v>
      </c>
      <c r="Z56">
        <v>12.688157</v>
      </c>
      <c r="AA56">
        <v>41.294879999999999</v>
      </c>
      <c r="AB56">
        <v>40.524901</v>
      </c>
      <c r="AC56">
        <v>29.954432000000001</v>
      </c>
      <c r="AD56">
        <v>37.147370000000002</v>
      </c>
      <c r="AE56">
        <v>50.323618000000003</v>
      </c>
      <c r="AF56">
        <v>5.9804339999999998</v>
      </c>
      <c r="AG56">
        <v>39.455247</v>
      </c>
      <c r="AH56">
        <v>154.89710600000001</v>
      </c>
      <c r="AI56">
        <v>19.445122000000001</v>
      </c>
      <c r="AJ56">
        <v>0</v>
      </c>
      <c r="AK56">
        <v>53.824224999999998</v>
      </c>
      <c r="AL56">
        <v>82.224050000000005</v>
      </c>
      <c r="AM56">
        <v>16.058021</v>
      </c>
      <c r="AN56">
        <v>1.034565</v>
      </c>
      <c r="AO56">
        <v>24.19032</v>
      </c>
      <c r="AP56">
        <v>11.160072</v>
      </c>
      <c r="AQ56">
        <v>0</v>
      </c>
      <c r="AR56">
        <v>45.952896000000003</v>
      </c>
      <c r="AS56">
        <v>32.396070999999999</v>
      </c>
      <c r="AT56">
        <v>12.765984</v>
      </c>
      <c r="AU56">
        <v>0</v>
      </c>
      <c r="AV56">
        <v>0</v>
      </c>
      <c r="AW56">
        <v>0</v>
      </c>
      <c r="AX56">
        <v>0</v>
      </c>
      <c r="AY56">
        <v>2.1145550000000002</v>
      </c>
      <c r="AZ56">
        <v>1.947613</v>
      </c>
      <c r="BA56">
        <v>1.710148</v>
      </c>
      <c r="BB56">
        <v>1.0697410000000001</v>
      </c>
      <c r="BC56">
        <v>88.09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2342.0139260000001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182.41683</v>
      </c>
      <c r="L57">
        <v>412.82692900000001</v>
      </c>
      <c r="M57">
        <v>56.457922000000003</v>
      </c>
      <c r="N57">
        <v>79.366223000000005</v>
      </c>
      <c r="O57">
        <v>64.045783999999998</v>
      </c>
      <c r="P57">
        <v>96.742017000000004</v>
      </c>
      <c r="Q57">
        <v>6.7953599999999996</v>
      </c>
      <c r="R57">
        <v>20.468263</v>
      </c>
      <c r="S57">
        <v>13.757175</v>
      </c>
      <c r="T57">
        <v>7.8408000000000005E-2</v>
      </c>
      <c r="U57">
        <v>405.36935999999997</v>
      </c>
      <c r="V57">
        <v>10.029158000000001</v>
      </c>
      <c r="W57">
        <v>29.04</v>
      </c>
      <c r="X57">
        <v>90.27055</v>
      </c>
      <c r="Y57">
        <v>0</v>
      </c>
      <c r="Z57">
        <v>12.688157</v>
      </c>
      <c r="AA57">
        <v>41.294879999999999</v>
      </c>
      <c r="AB57">
        <v>40.524901</v>
      </c>
      <c r="AC57">
        <v>29.954432000000001</v>
      </c>
      <c r="AD57">
        <v>37.147370000000002</v>
      </c>
      <c r="AE57">
        <v>50.323618000000003</v>
      </c>
      <c r="AF57">
        <v>5.9804339999999998</v>
      </c>
      <c r="AG57">
        <v>40.003236999999999</v>
      </c>
      <c r="AH57">
        <v>154.89710600000001</v>
      </c>
      <c r="AI57">
        <v>19.445122000000001</v>
      </c>
      <c r="AJ57">
        <v>0</v>
      </c>
      <c r="AK57">
        <v>53.824224999999998</v>
      </c>
      <c r="AL57">
        <v>82.224050000000005</v>
      </c>
      <c r="AM57">
        <v>16.058021</v>
      </c>
      <c r="AN57">
        <v>1.034565</v>
      </c>
      <c r="AO57">
        <v>24.19032</v>
      </c>
      <c r="AP57">
        <v>11.160072</v>
      </c>
      <c r="AQ57">
        <v>0</v>
      </c>
      <c r="AR57">
        <v>45.952896000000003</v>
      </c>
      <c r="AS57">
        <v>32.396070999999999</v>
      </c>
      <c r="AT57">
        <v>12.765984</v>
      </c>
      <c r="AU57">
        <v>0</v>
      </c>
      <c r="AV57">
        <v>0</v>
      </c>
      <c r="AW57">
        <v>0</v>
      </c>
      <c r="AX57">
        <v>0</v>
      </c>
      <c r="AY57">
        <v>2.1145550000000002</v>
      </c>
      <c r="AZ57">
        <v>2.5948389999999999</v>
      </c>
      <c r="BA57">
        <v>1.710148</v>
      </c>
      <c r="BB57">
        <v>1.0697410000000001</v>
      </c>
      <c r="BC57">
        <v>88.09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2275.1087229999998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183.48991799999999</v>
      </c>
      <c r="L58">
        <v>412.82692900000001</v>
      </c>
      <c r="M58">
        <v>56.457922000000003</v>
      </c>
      <c r="N58">
        <v>79.366223000000005</v>
      </c>
      <c r="O58">
        <v>64.045783999999998</v>
      </c>
      <c r="P58">
        <v>96.742017000000004</v>
      </c>
      <c r="Q58">
        <v>13.155217</v>
      </c>
      <c r="R58">
        <v>20.468263</v>
      </c>
      <c r="S58">
        <v>15.613937</v>
      </c>
      <c r="T58">
        <v>7.8408000000000005E-2</v>
      </c>
      <c r="U58">
        <v>405.36935999999997</v>
      </c>
      <c r="V58">
        <v>10.029158000000001</v>
      </c>
      <c r="W58">
        <v>29.04</v>
      </c>
      <c r="X58">
        <v>90.27055</v>
      </c>
      <c r="Y58">
        <v>0</v>
      </c>
      <c r="Z58">
        <v>12.688157</v>
      </c>
      <c r="AA58">
        <v>41.294879999999999</v>
      </c>
      <c r="AB58">
        <v>40.524901</v>
      </c>
      <c r="AC58">
        <v>29.954432000000001</v>
      </c>
      <c r="AD58">
        <v>37.147370000000002</v>
      </c>
      <c r="AE58">
        <v>50.323618000000003</v>
      </c>
      <c r="AF58">
        <v>5.9804339999999998</v>
      </c>
      <c r="AG58">
        <v>40.003236999999999</v>
      </c>
      <c r="AH58">
        <v>154.89710600000001</v>
      </c>
      <c r="AI58">
        <v>19.445122000000001</v>
      </c>
      <c r="AJ58">
        <v>0</v>
      </c>
      <c r="AK58">
        <v>53.824224999999998</v>
      </c>
      <c r="AL58">
        <v>82.224050000000005</v>
      </c>
      <c r="AM58">
        <v>16.058021</v>
      </c>
      <c r="AN58">
        <v>1.034565</v>
      </c>
      <c r="AO58">
        <v>24.19032</v>
      </c>
      <c r="AP58">
        <v>11.160072</v>
      </c>
      <c r="AQ58">
        <v>0</v>
      </c>
      <c r="AR58">
        <v>45.952896000000003</v>
      </c>
      <c r="AS58">
        <v>32.396070999999999</v>
      </c>
      <c r="AT58">
        <v>12.765984</v>
      </c>
      <c r="AU58">
        <v>0</v>
      </c>
      <c r="AV58">
        <v>0</v>
      </c>
      <c r="AW58">
        <v>0</v>
      </c>
      <c r="AX58">
        <v>0</v>
      </c>
      <c r="AY58">
        <v>2.1145550000000002</v>
      </c>
      <c r="AZ58">
        <v>2.5948389999999999</v>
      </c>
      <c r="BA58">
        <v>1.710148</v>
      </c>
      <c r="BB58">
        <v>1.0697410000000001</v>
      </c>
      <c r="BC58">
        <v>88.09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2284.3984300000002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183.48991799999999</v>
      </c>
      <c r="L59">
        <v>412.82692900000001</v>
      </c>
      <c r="M59">
        <v>56.457922000000003</v>
      </c>
      <c r="N59">
        <v>93.305036000000001</v>
      </c>
      <c r="O59">
        <v>87.648624999999996</v>
      </c>
      <c r="P59">
        <v>121.850864</v>
      </c>
      <c r="Q59">
        <v>13.155217</v>
      </c>
      <c r="R59">
        <v>20.350349000000001</v>
      </c>
      <c r="S59">
        <v>15.613937</v>
      </c>
      <c r="T59">
        <v>7.8408000000000005E-2</v>
      </c>
      <c r="U59">
        <v>405.36935999999997</v>
      </c>
      <c r="V59">
        <v>10.029158000000001</v>
      </c>
      <c r="W59">
        <v>29.04</v>
      </c>
      <c r="X59">
        <v>90.27055</v>
      </c>
      <c r="Y59">
        <v>0</v>
      </c>
      <c r="Z59">
        <v>12.688157</v>
      </c>
      <c r="AA59">
        <v>41.294879999999999</v>
      </c>
      <c r="AB59">
        <v>40.524901</v>
      </c>
      <c r="AC59">
        <v>29.954432000000001</v>
      </c>
      <c r="AD59">
        <v>37.147370000000002</v>
      </c>
      <c r="AE59">
        <v>50.323618000000003</v>
      </c>
      <c r="AF59">
        <v>5.9804339999999998</v>
      </c>
      <c r="AG59">
        <v>40.003236999999999</v>
      </c>
      <c r="AH59">
        <v>154.89710600000001</v>
      </c>
      <c r="AI59">
        <v>19.445122000000001</v>
      </c>
      <c r="AJ59">
        <v>0</v>
      </c>
      <c r="AK59">
        <v>53.824224999999998</v>
      </c>
      <c r="AL59">
        <v>82.224050000000005</v>
      </c>
      <c r="AM59">
        <v>16.058021</v>
      </c>
      <c r="AN59">
        <v>1.034565</v>
      </c>
      <c r="AO59">
        <v>24.19032</v>
      </c>
      <c r="AP59">
        <v>4.960032</v>
      </c>
      <c r="AQ59">
        <v>0</v>
      </c>
      <c r="AR59">
        <v>45.952896000000003</v>
      </c>
      <c r="AS59">
        <v>32.396070999999999</v>
      </c>
      <c r="AT59">
        <v>12.765984</v>
      </c>
      <c r="AU59">
        <v>0</v>
      </c>
      <c r="AV59">
        <v>0</v>
      </c>
      <c r="AW59">
        <v>0</v>
      </c>
      <c r="AX59">
        <v>0</v>
      </c>
      <c r="AY59">
        <v>2.1145550000000002</v>
      </c>
      <c r="AZ59">
        <v>2.5948389999999999</v>
      </c>
      <c r="BA59">
        <v>1.710148</v>
      </c>
      <c r="BB59">
        <v>1.0697410000000001</v>
      </c>
      <c r="BC59">
        <v>88.09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2340.7309769999997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183.48991799999999</v>
      </c>
      <c r="L60">
        <v>412.82692900000001</v>
      </c>
      <c r="M60">
        <v>56.457922000000003</v>
      </c>
      <c r="N60">
        <v>93.305036000000001</v>
      </c>
      <c r="O60">
        <v>87.648624999999996</v>
      </c>
      <c r="P60">
        <v>132.58831499999999</v>
      </c>
      <c r="Q60">
        <v>13.155217</v>
      </c>
      <c r="R60">
        <v>20.350349000000001</v>
      </c>
      <c r="S60">
        <v>15.613937</v>
      </c>
      <c r="T60">
        <v>7.8408000000000005E-2</v>
      </c>
      <c r="U60">
        <v>405.36935999999997</v>
      </c>
      <c r="V60">
        <v>10.029158000000001</v>
      </c>
      <c r="W60">
        <v>29.04</v>
      </c>
      <c r="X60">
        <v>90.27055</v>
      </c>
      <c r="Y60">
        <v>0</v>
      </c>
      <c r="Z60">
        <v>12.688157</v>
      </c>
      <c r="AA60">
        <v>41.294879999999999</v>
      </c>
      <c r="AB60">
        <v>40.524901</v>
      </c>
      <c r="AC60">
        <v>29.954432000000001</v>
      </c>
      <c r="AD60">
        <v>37.147370000000002</v>
      </c>
      <c r="AE60">
        <v>50.323618000000003</v>
      </c>
      <c r="AF60">
        <v>5.9804339999999998</v>
      </c>
      <c r="AG60">
        <v>40.003236999999999</v>
      </c>
      <c r="AH60">
        <v>154.89710600000001</v>
      </c>
      <c r="AI60">
        <v>19.445122000000001</v>
      </c>
      <c r="AJ60">
        <v>0</v>
      </c>
      <c r="AK60">
        <v>53.824224999999998</v>
      </c>
      <c r="AL60">
        <v>82.224050000000005</v>
      </c>
      <c r="AM60">
        <v>16.058021</v>
      </c>
      <c r="AN60">
        <v>1.034565</v>
      </c>
      <c r="AO60">
        <v>24.19032</v>
      </c>
      <c r="AP60">
        <v>4.960032</v>
      </c>
      <c r="AQ60">
        <v>0</v>
      </c>
      <c r="AR60">
        <v>45.952896000000003</v>
      </c>
      <c r="AS60">
        <v>32.396070999999999</v>
      </c>
      <c r="AT60">
        <v>12.765984</v>
      </c>
      <c r="AU60">
        <v>0</v>
      </c>
      <c r="AV60">
        <v>0</v>
      </c>
      <c r="AW60">
        <v>0</v>
      </c>
      <c r="AX60">
        <v>0</v>
      </c>
      <c r="AY60">
        <v>2.1145550000000002</v>
      </c>
      <c r="AZ60">
        <v>2.5948389999999999</v>
      </c>
      <c r="BA60">
        <v>1.710148</v>
      </c>
      <c r="BB60">
        <v>1.0697410000000001</v>
      </c>
      <c r="BC60">
        <v>88.09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2351.4684279999997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183.48991799999999</v>
      </c>
      <c r="L61">
        <v>412.82692900000001</v>
      </c>
      <c r="M61">
        <v>56.457922000000003</v>
      </c>
      <c r="N61">
        <v>93.305036000000001</v>
      </c>
      <c r="O61">
        <v>102.54194200000001</v>
      </c>
      <c r="P61">
        <v>132.58831499999999</v>
      </c>
      <c r="Q61">
        <v>13.155217</v>
      </c>
      <c r="R61">
        <v>20.350349000000001</v>
      </c>
      <c r="S61">
        <v>15.613937</v>
      </c>
      <c r="T61">
        <v>7.8408000000000005E-2</v>
      </c>
      <c r="U61">
        <v>405.36935999999997</v>
      </c>
      <c r="V61">
        <v>10.029158000000001</v>
      </c>
      <c r="W61">
        <v>29.04</v>
      </c>
      <c r="X61">
        <v>90.27055</v>
      </c>
      <c r="Y61">
        <v>0</v>
      </c>
      <c r="Z61">
        <v>12.688157</v>
      </c>
      <c r="AA61">
        <v>41.294879999999999</v>
      </c>
      <c r="AB61">
        <v>40.524901</v>
      </c>
      <c r="AC61">
        <v>29.954432000000001</v>
      </c>
      <c r="AD61">
        <v>37.147370000000002</v>
      </c>
      <c r="AE61">
        <v>50.323618000000003</v>
      </c>
      <c r="AF61">
        <v>5.9804339999999998</v>
      </c>
      <c r="AG61">
        <v>40.003236999999999</v>
      </c>
      <c r="AH61">
        <v>154.89710600000001</v>
      </c>
      <c r="AI61">
        <v>18.148779999999999</v>
      </c>
      <c r="AJ61">
        <v>0</v>
      </c>
      <c r="AK61">
        <v>53.824224999999998</v>
      </c>
      <c r="AL61">
        <v>82.224050000000005</v>
      </c>
      <c r="AM61">
        <v>16.058021</v>
      </c>
      <c r="AN61">
        <v>1.034565</v>
      </c>
      <c r="AO61">
        <v>24.19032</v>
      </c>
      <c r="AP61">
        <v>6.2000400000000004</v>
      </c>
      <c r="AQ61">
        <v>0</v>
      </c>
      <c r="AR61">
        <v>45.952896000000003</v>
      </c>
      <c r="AS61">
        <v>32.396070999999999</v>
      </c>
      <c r="AT61">
        <v>12.765984</v>
      </c>
      <c r="AU61">
        <v>0</v>
      </c>
      <c r="AV61">
        <v>0</v>
      </c>
      <c r="AW61">
        <v>0</v>
      </c>
      <c r="AX61">
        <v>0</v>
      </c>
      <c r="AY61">
        <v>2.1145550000000002</v>
      </c>
      <c r="AZ61">
        <v>2.5948389999999999</v>
      </c>
      <c r="BA61">
        <v>1.710148</v>
      </c>
      <c r="BB61">
        <v>1.0697410000000001</v>
      </c>
      <c r="BC61">
        <v>88.09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2366.3054109999998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183.48991799999999</v>
      </c>
      <c r="L62">
        <v>412.82692900000001</v>
      </c>
      <c r="M62">
        <v>90.302396999999999</v>
      </c>
      <c r="N62">
        <v>114.092958</v>
      </c>
      <c r="O62">
        <v>121.231488</v>
      </c>
      <c r="P62">
        <v>132.58831499999999</v>
      </c>
      <c r="Q62">
        <v>13.155217</v>
      </c>
      <c r="R62">
        <v>20.350349000000001</v>
      </c>
      <c r="S62">
        <v>15.613937</v>
      </c>
      <c r="T62">
        <v>7.8408000000000005E-2</v>
      </c>
      <c r="U62">
        <v>405.36935999999997</v>
      </c>
      <c r="V62">
        <v>10.029158000000001</v>
      </c>
      <c r="W62">
        <v>29.04</v>
      </c>
      <c r="X62">
        <v>90.27055</v>
      </c>
      <c r="Y62">
        <v>0</v>
      </c>
      <c r="Z62">
        <v>12.688157</v>
      </c>
      <c r="AA62">
        <v>41.294879999999999</v>
      </c>
      <c r="AB62">
        <v>40.524901</v>
      </c>
      <c r="AC62">
        <v>29.954432000000001</v>
      </c>
      <c r="AD62">
        <v>37.147370000000002</v>
      </c>
      <c r="AE62">
        <v>50.323618000000003</v>
      </c>
      <c r="AF62">
        <v>5.9804339999999998</v>
      </c>
      <c r="AG62">
        <v>40.003236999999999</v>
      </c>
      <c r="AH62">
        <v>154.89710600000001</v>
      </c>
      <c r="AI62">
        <v>18.148779999999999</v>
      </c>
      <c r="AJ62">
        <v>0</v>
      </c>
      <c r="AK62">
        <v>53.824224999999998</v>
      </c>
      <c r="AL62">
        <v>75.362672000000003</v>
      </c>
      <c r="AM62">
        <v>16.058021</v>
      </c>
      <c r="AN62">
        <v>1.034565</v>
      </c>
      <c r="AO62">
        <v>24.19032</v>
      </c>
      <c r="AP62">
        <v>11.160072</v>
      </c>
      <c r="AQ62">
        <v>0</v>
      </c>
      <c r="AR62">
        <v>45.952896000000003</v>
      </c>
      <c r="AS62">
        <v>32.396070999999999</v>
      </c>
      <c r="AT62">
        <v>12.765984</v>
      </c>
      <c r="AU62">
        <v>0</v>
      </c>
      <c r="AV62">
        <v>0</v>
      </c>
      <c r="AW62">
        <v>0</v>
      </c>
      <c r="AX62">
        <v>0</v>
      </c>
      <c r="AY62">
        <v>2.1145550000000002</v>
      </c>
      <c r="AZ62">
        <v>2.5948389999999999</v>
      </c>
      <c r="BA62">
        <v>1.710148</v>
      </c>
      <c r="BB62">
        <v>1.0697410000000001</v>
      </c>
      <c r="BC62">
        <v>88.09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2437.7260080000001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183.48991799999999</v>
      </c>
      <c r="L63">
        <v>412.82692900000001</v>
      </c>
      <c r="M63">
        <v>90.302396999999999</v>
      </c>
      <c r="N63">
        <v>115.76312</v>
      </c>
      <c r="O63">
        <v>121.285842</v>
      </c>
      <c r="P63">
        <v>132.58831499999999</v>
      </c>
      <c r="Q63">
        <v>13.155217</v>
      </c>
      <c r="R63">
        <v>20.350349000000001</v>
      </c>
      <c r="S63">
        <v>15.613937</v>
      </c>
      <c r="T63">
        <v>7.8408000000000005E-2</v>
      </c>
      <c r="U63">
        <v>405.36935999999997</v>
      </c>
      <c r="V63">
        <v>10.029158000000001</v>
      </c>
      <c r="W63">
        <v>29.04</v>
      </c>
      <c r="X63">
        <v>90.27055</v>
      </c>
      <c r="Y63">
        <v>0</v>
      </c>
      <c r="Z63">
        <v>12.688157</v>
      </c>
      <c r="AA63">
        <v>41.294879999999999</v>
      </c>
      <c r="AB63">
        <v>40.524901</v>
      </c>
      <c r="AC63">
        <v>29.954432000000001</v>
      </c>
      <c r="AD63">
        <v>37.147370000000002</v>
      </c>
      <c r="AE63">
        <v>50.323618000000003</v>
      </c>
      <c r="AF63">
        <v>5.9804339999999998</v>
      </c>
      <c r="AG63">
        <v>40.003236999999999</v>
      </c>
      <c r="AH63">
        <v>154.89710600000001</v>
      </c>
      <c r="AI63">
        <v>18.148779999999999</v>
      </c>
      <c r="AJ63">
        <v>0</v>
      </c>
      <c r="AK63">
        <v>53.824224999999998</v>
      </c>
      <c r="AL63">
        <v>75.362672000000003</v>
      </c>
      <c r="AM63">
        <v>16.058021</v>
      </c>
      <c r="AN63">
        <v>1.034565</v>
      </c>
      <c r="AO63">
        <v>24.19032</v>
      </c>
      <c r="AP63">
        <v>11.160072</v>
      </c>
      <c r="AQ63">
        <v>0</v>
      </c>
      <c r="AR63">
        <v>45.952896000000003</v>
      </c>
      <c r="AS63">
        <v>32.396070999999999</v>
      </c>
      <c r="AT63">
        <v>12.765984</v>
      </c>
      <c r="AU63">
        <v>0</v>
      </c>
      <c r="AV63">
        <v>0</v>
      </c>
      <c r="AW63">
        <v>0</v>
      </c>
      <c r="AX63">
        <v>0</v>
      </c>
      <c r="AY63">
        <v>2.1145550000000002</v>
      </c>
      <c r="AZ63">
        <v>2.5948389999999999</v>
      </c>
      <c r="BA63">
        <v>1.710148</v>
      </c>
      <c r="BB63">
        <v>1.0697410000000001</v>
      </c>
      <c r="BC63">
        <v>88.09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2439.4505239999999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183.48991799999999</v>
      </c>
      <c r="L64">
        <v>412.82692900000001</v>
      </c>
      <c r="M64">
        <v>90.302396999999999</v>
      </c>
      <c r="N64">
        <v>115.76312</v>
      </c>
      <c r="O64">
        <v>121.285842</v>
      </c>
      <c r="P64">
        <v>132.58831499999999</v>
      </c>
      <c r="Q64">
        <v>13.155217</v>
      </c>
      <c r="R64">
        <v>20.350349000000001</v>
      </c>
      <c r="S64">
        <v>15.613937</v>
      </c>
      <c r="T64">
        <v>7.8408000000000005E-2</v>
      </c>
      <c r="U64">
        <v>405.36935999999997</v>
      </c>
      <c r="V64">
        <v>10.029158000000001</v>
      </c>
      <c r="W64">
        <v>29.04</v>
      </c>
      <c r="X64">
        <v>90.27055</v>
      </c>
      <c r="Y64">
        <v>0</v>
      </c>
      <c r="Z64">
        <v>12.688157</v>
      </c>
      <c r="AA64">
        <v>41.294879999999999</v>
      </c>
      <c r="AB64">
        <v>40.524901</v>
      </c>
      <c r="AC64">
        <v>29.954432000000001</v>
      </c>
      <c r="AD64">
        <v>37.147370000000002</v>
      </c>
      <c r="AE64">
        <v>50.323618000000003</v>
      </c>
      <c r="AF64">
        <v>5.9804339999999998</v>
      </c>
      <c r="AG64">
        <v>40.003236999999999</v>
      </c>
      <c r="AH64">
        <v>154.89710600000001</v>
      </c>
      <c r="AI64">
        <v>18.148779999999999</v>
      </c>
      <c r="AJ64">
        <v>0</v>
      </c>
      <c r="AK64">
        <v>53.824224999999998</v>
      </c>
      <c r="AL64">
        <v>75.362672000000003</v>
      </c>
      <c r="AM64">
        <v>16.058021</v>
      </c>
      <c r="AN64">
        <v>1.034565</v>
      </c>
      <c r="AO64">
        <v>24.19032</v>
      </c>
      <c r="AP64">
        <v>11.160072</v>
      </c>
      <c r="AQ64">
        <v>0</v>
      </c>
      <c r="AR64">
        <v>45.952896000000003</v>
      </c>
      <c r="AS64">
        <v>32.396070999999999</v>
      </c>
      <c r="AT64">
        <v>12.765984</v>
      </c>
      <c r="AU64">
        <v>0</v>
      </c>
      <c r="AV64">
        <v>0</v>
      </c>
      <c r="AW64">
        <v>0</v>
      </c>
      <c r="AX64">
        <v>0</v>
      </c>
      <c r="AY64">
        <v>2.1145550000000002</v>
      </c>
      <c r="AZ64">
        <v>2.5948389999999999</v>
      </c>
      <c r="BA64">
        <v>1.710148</v>
      </c>
      <c r="BB64">
        <v>1.0697410000000001</v>
      </c>
      <c r="BC64">
        <v>88.09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2439.4505239999999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183.48991799999999</v>
      </c>
      <c r="L65">
        <v>412.82692900000001</v>
      </c>
      <c r="M65">
        <v>90.302396999999999</v>
      </c>
      <c r="N65">
        <v>115.76312</v>
      </c>
      <c r="O65">
        <v>121.285842</v>
      </c>
      <c r="P65">
        <v>132.58831499999999</v>
      </c>
      <c r="Q65">
        <v>13.155217</v>
      </c>
      <c r="R65">
        <v>20.350349000000001</v>
      </c>
      <c r="S65">
        <v>15.613937</v>
      </c>
      <c r="T65">
        <v>7.8408000000000005E-2</v>
      </c>
      <c r="U65">
        <v>405.36935999999997</v>
      </c>
      <c r="V65">
        <v>10.029158000000001</v>
      </c>
      <c r="W65">
        <v>29.04</v>
      </c>
      <c r="X65">
        <v>90.27055</v>
      </c>
      <c r="Y65">
        <v>0</v>
      </c>
      <c r="Z65">
        <v>12.688157</v>
      </c>
      <c r="AA65">
        <v>41.294879999999999</v>
      </c>
      <c r="AB65">
        <v>40.524901</v>
      </c>
      <c r="AC65">
        <v>29.954432000000001</v>
      </c>
      <c r="AD65">
        <v>37.147370000000002</v>
      </c>
      <c r="AE65">
        <v>50.323618000000003</v>
      </c>
      <c r="AF65">
        <v>5.9804339999999998</v>
      </c>
      <c r="AG65">
        <v>40.003236999999999</v>
      </c>
      <c r="AH65">
        <v>154.89710600000001</v>
      </c>
      <c r="AI65">
        <v>6.4817070000000001</v>
      </c>
      <c r="AJ65">
        <v>0</v>
      </c>
      <c r="AK65">
        <v>53.824224999999998</v>
      </c>
      <c r="AL65">
        <v>75.362672000000003</v>
      </c>
      <c r="AM65">
        <v>16.058021</v>
      </c>
      <c r="AN65">
        <v>1.034565</v>
      </c>
      <c r="AO65">
        <v>25.044096</v>
      </c>
      <c r="AP65">
        <v>11.160072</v>
      </c>
      <c r="AQ65">
        <v>0</v>
      </c>
      <c r="AR65">
        <v>45.952896000000003</v>
      </c>
      <c r="AS65">
        <v>32.396070999999999</v>
      </c>
      <c r="AT65">
        <v>12.765984</v>
      </c>
      <c r="AU65">
        <v>0</v>
      </c>
      <c r="AV65">
        <v>0</v>
      </c>
      <c r="AW65">
        <v>0</v>
      </c>
      <c r="AX65">
        <v>0</v>
      </c>
      <c r="AY65">
        <v>2.1145550000000002</v>
      </c>
      <c r="AZ65">
        <v>2.5948389999999999</v>
      </c>
      <c r="BA65">
        <v>1.710148</v>
      </c>
      <c r="BB65">
        <v>1.0697410000000001</v>
      </c>
      <c r="BC65">
        <v>88.09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2428.6372269999997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183.48991799999999</v>
      </c>
      <c r="L66">
        <v>412.82692900000001</v>
      </c>
      <c r="M66">
        <v>90.302396999999999</v>
      </c>
      <c r="N66">
        <v>115.76312</v>
      </c>
      <c r="O66">
        <v>121.285842</v>
      </c>
      <c r="P66">
        <v>132.58831499999999</v>
      </c>
      <c r="Q66">
        <v>13.155217</v>
      </c>
      <c r="R66">
        <v>20.350349000000001</v>
      </c>
      <c r="S66">
        <v>15.613937</v>
      </c>
      <c r="T66">
        <v>7.8408000000000005E-2</v>
      </c>
      <c r="U66">
        <v>405.36935999999997</v>
      </c>
      <c r="V66">
        <v>10.029158000000001</v>
      </c>
      <c r="W66">
        <v>29.04</v>
      </c>
      <c r="X66">
        <v>90.27055</v>
      </c>
      <c r="Y66">
        <v>0</v>
      </c>
      <c r="Z66">
        <v>12.688157</v>
      </c>
      <c r="AA66">
        <v>41.294879999999999</v>
      </c>
      <c r="AB66">
        <v>40.524901</v>
      </c>
      <c r="AC66">
        <v>29.954432000000001</v>
      </c>
      <c r="AD66">
        <v>37.147370000000002</v>
      </c>
      <c r="AE66">
        <v>50.323618000000003</v>
      </c>
      <c r="AF66">
        <v>5.9804339999999998</v>
      </c>
      <c r="AG66">
        <v>40.112834999999997</v>
      </c>
      <c r="AH66">
        <v>154.89710600000001</v>
      </c>
      <c r="AI66">
        <v>6.4817070000000001</v>
      </c>
      <c r="AJ66">
        <v>0</v>
      </c>
      <c r="AK66">
        <v>53.824224999999998</v>
      </c>
      <c r="AL66">
        <v>75.362672000000003</v>
      </c>
      <c r="AM66">
        <v>16.058021</v>
      </c>
      <c r="AN66">
        <v>1.034565</v>
      </c>
      <c r="AO66">
        <v>25.044096</v>
      </c>
      <c r="AP66">
        <v>11.160072</v>
      </c>
      <c r="AQ66">
        <v>0</v>
      </c>
      <c r="AR66">
        <v>45.952896000000003</v>
      </c>
      <c r="AS66">
        <v>32.396070999999999</v>
      </c>
      <c r="AT66">
        <v>12.765984</v>
      </c>
      <c r="AU66">
        <v>0</v>
      </c>
      <c r="AV66">
        <v>0</v>
      </c>
      <c r="AW66">
        <v>0</v>
      </c>
      <c r="AX66">
        <v>0</v>
      </c>
      <c r="AY66">
        <v>2.1145550000000002</v>
      </c>
      <c r="AZ66">
        <v>2.5948389999999999</v>
      </c>
      <c r="BA66">
        <v>1.710148</v>
      </c>
      <c r="BB66">
        <v>1.0697410000000001</v>
      </c>
      <c r="BC66">
        <v>88.09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2428.7468249999997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183.48991799999999</v>
      </c>
      <c r="L67">
        <v>412.82692900000001</v>
      </c>
      <c r="M67">
        <v>90.302396999999999</v>
      </c>
      <c r="N67">
        <v>115.76312</v>
      </c>
      <c r="O67">
        <v>121.285842</v>
      </c>
      <c r="P67">
        <v>130.243933</v>
      </c>
      <c r="Q67">
        <v>13.155217</v>
      </c>
      <c r="R67">
        <v>22.000378000000001</v>
      </c>
      <c r="S67">
        <v>15.613937</v>
      </c>
      <c r="T67">
        <v>7.8408000000000005E-2</v>
      </c>
      <c r="U67">
        <v>405.36935999999997</v>
      </c>
      <c r="V67">
        <v>10.029158000000001</v>
      </c>
      <c r="W67">
        <v>29.04</v>
      </c>
      <c r="X67">
        <v>90.27055</v>
      </c>
      <c r="Y67">
        <v>0</v>
      </c>
      <c r="Z67">
        <v>12.688157</v>
      </c>
      <c r="AA67">
        <v>41.294879999999999</v>
      </c>
      <c r="AB67">
        <v>40.524901</v>
      </c>
      <c r="AC67">
        <v>29.954432000000001</v>
      </c>
      <c r="AD67">
        <v>37.147370000000002</v>
      </c>
      <c r="AE67">
        <v>50.323618000000003</v>
      </c>
      <c r="AF67">
        <v>5.9804339999999998</v>
      </c>
      <c r="AG67">
        <v>40.112834999999997</v>
      </c>
      <c r="AH67">
        <v>154.89710600000001</v>
      </c>
      <c r="AI67">
        <v>6.4817070000000001</v>
      </c>
      <c r="AJ67">
        <v>0</v>
      </c>
      <c r="AK67">
        <v>53.824224999999998</v>
      </c>
      <c r="AL67">
        <v>75.362672000000003</v>
      </c>
      <c r="AM67">
        <v>16.058021</v>
      </c>
      <c r="AN67">
        <v>1.034565</v>
      </c>
      <c r="AO67">
        <v>25.044096</v>
      </c>
      <c r="AP67">
        <v>11.408073999999999</v>
      </c>
      <c r="AQ67">
        <v>0</v>
      </c>
      <c r="AR67">
        <v>45.952896000000003</v>
      </c>
      <c r="AS67">
        <v>32.396070999999999</v>
      </c>
      <c r="AT67">
        <v>12.765984</v>
      </c>
      <c r="AU67">
        <v>0</v>
      </c>
      <c r="AV67">
        <v>0</v>
      </c>
      <c r="AW67">
        <v>0</v>
      </c>
      <c r="AX67">
        <v>0</v>
      </c>
      <c r="AY67">
        <v>2.1145550000000002</v>
      </c>
      <c r="AZ67">
        <v>2.5948389999999999</v>
      </c>
      <c r="BA67">
        <v>1.710148</v>
      </c>
      <c r="BB67">
        <v>1.0697410000000001</v>
      </c>
      <c r="BC67">
        <v>88.09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2428.3004739999997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183.48991799999999</v>
      </c>
      <c r="L68">
        <v>412.82692900000001</v>
      </c>
      <c r="M68">
        <v>90.302396999999999</v>
      </c>
      <c r="N68">
        <v>115.76312</v>
      </c>
      <c r="O68">
        <v>121.285842</v>
      </c>
      <c r="P68">
        <v>130.243933</v>
      </c>
      <c r="Q68">
        <v>13.155217</v>
      </c>
      <c r="R68">
        <v>22.786007999999999</v>
      </c>
      <c r="S68">
        <v>15.613937</v>
      </c>
      <c r="T68">
        <v>7.8408000000000005E-2</v>
      </c>
      <c r="U68">
        <v>405.36935999999997</v>
      </c>
      <c r="V68">
        <v>10.029158000000001</v>
      </c>
      <c r="W68">
        <v>29.04</v>
      </c>
      <c r="X68">
        <v>90.27055</v>
      </c>
      <c r="Y68">
        <v>0</v>
      </c>
      <c r="Z68">
        <v>12.688157</v>
      </c>
      <c r="AA68">
        <v>41.294879999999999</v>
      </c>
      <c r="AB68">
        <v>40.524901</v>
      </c>
      <c r="AC68">
        <v>29.954432000000001</v>
      </c>
      <c r="AD68">
        <v>37.147370000000002</v>
      </c>
      <c r="AE68">
        <v>50.323618000000003</v>
      </c>
      <c r="AF68">
        <v>5.9804339999999998</v>
      </c>
      <c r="AG68">
        <v>40.112834999999997</v>
      </c>
      <c r="AH68">
        <v>154.89710600000001</v>
      </c>
      <c r="AI68">
        <v>6.4817070000000001</v>
      </c>
      <c r="AJ68">
        <v>0</v>
      </c>
      <c r="AK68">
        <v>53.824224999999998</v>
      </c>
      <c r="AL68">
        <v>75.362672000000003</v>
      </c>
      <c r="AM68">
        <v>16.058021</v>
      </c>
      <c r="AN68">
        <v>1.034565</v>
      </c>
      <c r="AO68">
        <v>25.044096</v>
      </c>
      <c r="AP68">
        <v>11.408073999999999</v>
      </c>
      <c r="AQ68">
        <v>0</v>
      </c>
      <c r="AR68">
        <v>45.952896000000003</v>
      </c>
      <c r="AS68">
        <v>32.396070999999999</v>
      </c>
      <c r="AT68">
        <v>12.765984</v>
      </c>
      <c r="AU68">
        <v>0</v>
      </c>
      <c r="AV68">
        <v>0</v>
      </c>
      <c r="AW68">
        <v>0</v>
      </c>
      <c r="AX68">
        <v>0</v>
      </c>
      <c r="AY68">
        <v>2.1145550000000002</v>
      </c>
      <c r="AZ68">
        <v>2.5948389999999999</v>
      </c>
      <c r="BA68">
        <v>1.710148</v>
      </c>
      <c r="BB68">
        <v>1.0697410000000001</v>
      </c>
      <c r="BC68">
        <v>88.09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2429.0861039999995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183.48991799999999</v>
      </c>
      <c r="L69">
        <v>412.82692900000001</v>
      </c>
      <c r="M69">
        <v>90.302396999999999</v>
      </c>
      <c r="N69">
        <v>115.76312</v>
      </c>
      <c r="O69">
        <v>121.285842</v>
      </c>
      <c r="P69">
        <v>130.243933</v>
      </c>
      <c r="Q69">
        <v>13.155217</v>
      </c>
      <c r="R69">
        <v>22.631219000000002</v>
      </c>
      <c r="S69">
        <v>15.613937</v>
      </c>
      <c r="T69">
        <v>7.8408000000000005E-2</v>
      </c>
      <c r="U69">
        <v>402.93</v>
      </c>
      <c r="V69">
        <v>10.029158000000001</v>
      </c>
      <c r="W69">
        <v>29.04</v>
      </c>
      <c r="X69">
        <v>117.496349</v>
      </c>
      <c r="Y69">
        <v>0</v>
      </c>
      <c r="Z69">
        <v>12.688157</v>
      </c>
      <c r="AA69">
        <v>41.294879999999999</v>
      </c>
      <c r="AB69">
        <v>40.524901</v>
      </c>
      <c r="AC69">
        <v>29.954432000000001</v>
      </c>
      <c r="AD69">
        <v>37.147370000000002</v>
      </c>
      <c r="AE69">
        <v>50.323618000000003</v>
      </c>
      <c r="AF69">
        <v>5.9804339999999998</v>
      </c>
      <c r="AG69">
        <v>40.112834999999997</v>
      </c>
      <c r="AH69">
        <v>154.89710600000001</v>
      </c>
      <c r="AI69">
        <v>6.4817070000000001</v>
      </c>
      <c r="AJ69">
        <v>0</v>
      </c>
      <c r="AK69">
        <v>53.824224999999998</v>
      </c>
      <c r="AL69">
        <v>75.362672000000003</v>
      </c>
      <c r="AM69">
        <v>16.058021</v>
      </c>
      <c r="AN69">
        <v>1.034565</v>
      </c>
      <c r="AO69">
        <v>25.044096</v>
      </c>
      <c r="AP69">
        <v>11.408073999999999</v>
      </c>
      <c r="AQ69">
        <v>0</v>
      </c>
      <c r="AR69">
        <v>45.952896000000003</v>
      </c>
      <c r="AS69">
        <v>32.396070999999999</v>
      </c>
      <c r="AT69">
        <v>12.765984</v>
      </c>
      <c r="AU69">
        <v>0</v>
      </c>
      <c r="AV69">
        <v>0</v>
      </c>
      <c r="AW69">
        <v>0</v>
      </c>
      <c r="AX69">
        <v>0</v>
      </c>
      <c r="AY69">
        <v>2.1145550000000002</v>
      </c>
      <c r="AZ69">
        <v>2.5948389999999999</v>
      </c>
      <c r="BA69">
        <v>1.710148</v>
      </c>
      <c r="BB69">
        <v>1.0697410000000001</v>
      </c>
      <c r="BC69">
        <v>88.09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2453.7177539999998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183.48991799999999</v>
      </c>
      <c r="L70">
        <v>412.82692900000001</v>
      </c>
      <c r="M70">
        <v>90.302396999999999</v>
      </c>
      <c r="N70">
        <v>115.76312</v>
      </c>
      <c r="O70">
        <v>121.285842</v>
      </c>
      <c r="P70">
        <v>130.243933</v>
      </c>
      <c r="Q70">
        <v>13.155217</v>
      </c>
      <c r="R70">
        <v>20.416122000000001</v>
      </c>
      <c r="S70">
        <v>15.613937</v>
      </c>
      <c r="T70">
        <v>7.8408000000000005E-2</v>
      </c>
      <c r="U70">
        <v>402.93</v>
      </c>
      <c r="V70">
        <v>10.029158000000001</v>
      </c>
      <c r="W70">
        <v>29.04</v>
      </c>
      <c r="X70">
        <v>123.94513999999999</v>
      </c>
      <c r="Y70">
        <v>0</v>
      </c>
      <c r="Z70">
        <v>12.688157</v>
      </c>
      <c r="AA70">
        <v>41.294879999999999</v>
      </c>
      <c r="AB70">
        <v>40.524901</v>
      </c>
      <c r="AC70">
        <v>29.954432000000001</v>
      </c>
      <c r="AD70">
        <v>37.147370000000002</v>
      </c>
      <c r="AE70">
        <v>50.323618000000003</v>
      </c>
      <c r="AF70">
        <v>5.9804339999999998</v>
      </c>
      <c r="AG70">
        <v>40.112834999999997</v>
      </c>
      <c r="AH70">
        <v>154.89710600000001</v>
      </c>
      <c r="AI70">
        <v>6.4817070000000001</v>
      </c>
      <c r="AJ70">
        <v>0</v>
      </c>
      <c r="AK70">
        <v>53.824224999999998</v>
      </c>
      <c r="AL70">
        <v>75.362672000000003</v>
      </c>
      <c r="AM70">
        <v>16.058021</v>
      </c>
      <c r="AN70">
        <v>1.034565</v>
      </c>
      <c r="AO70">
        <v>25.044096</v>
      </c>
      <c r="AP70">
        <v>11.408073999999999</v>
      </c>
      <c r="AQ70">
        <v>0</v>
      </c>
      <c r="AR70">
        <v>45.952896000000003</v>
      </c>
      <c r="AS70">
        <v>32.396070999999999</v>
      </c>
      <c r="AT70">
        <v>12.765984</v>
      </c>
      <c r="AU70">
        <v>0</v>
      </c>
      <c r="AV70">
        <v>0</v>
      </c>
      <c r="AW70">
        <v>0</v>
      </c>
      <c r="AX70">
        <v>0</v>
      </c>
      <c r="AY70">
        <v>2.1145550000000002</v>
      </c>
      <c r="AZ70">
        <v>2.5948389999999999</v>
      </c>
      <c r="BA70">
        <v>1.710148</v>
      </c>
      <c r="BB70">
        <v>1.0697410000000001</v>
      </c>
      <c r="BC70">
        <v>88.09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2457.9514479999998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183.48991799999999</v>
      </c>
      <c r="L71">
        <v>461.22692899999998</v>
      </c>
      <c r="M71">
        <v>90.302396999999999</v>
      </c>
      <c r="N71">
        <v>115.76312</v>
      </c>
      <c r="O71">
        <v>121.285842</v>
      </c>
      <c r="P71">
        <v>129.166629</v>
      </c>
      <c r="Q71">
        <v>13.155217</v>
      </c>
      <c r="R71">
        <v>25.268180999999998</v>
      </c>
      <c r="S71">
        <v>15.613937</v>
      </c>
      <c r="T71">
        <v>0.78408</v>
      </c>
      <c r="U71">
        <v>402.93</v>
      </c>
      <c r="V71">
        <v>14.192285999999999</v>
      </c>
      <c r="W71">
        <v>37.752000000000002</v>
      </c>
      <c r="X71">
        <v>123.94513999999999</v>
      </c>
      <c r="Y71">
        <v>0</v>
      </c>
      <c r="Z71">
        <v>12.688157</v>
      </c>
      <c r="AA71">
        <v>41.294879999999999</v>
      </c>
      <c r="AB71">
        <v>40.524901</v>
      </c>
      <c r="AC71">
        <v>29.954432000000001</v>
      </c>
      <c r="AD71">
        <v>37.147370000000002</v>
      </c>
      <c r="AE71">
        <v>50.323618000000003</v>
      </c>
      <c r="AF71">
        <v>7.9739129999999996</v>
      </c>
      <c r="AG71">
        <v>40.112834999999997</v>
      </c>
      <c r="AH71">
        <v>154.89710600000001</v>
      </c>
      <c r="AI71">
        <v>6.4817070000000001</v>
      </c>
      <c r="AJ71">
        <v>0</v>
      </c>
      <c r="AK71">
        <v>53.824224999999998</v>
      </c>
      <c r="AL71">
        <v>75.362672000000003</v>
      </c>
      <c r="AM71">
        <v>16.058021</v>
      </c>
      <c r="AN71">
        <v>1.034565</v>
      </c>
      <c r="AO71">
        <v>25.044096</v>
      </c>
      <c r="AP71">
        <v>11.408073999999999</v>
      </c>
      <c r="AQ71">
        <v>0</v>
      </c>
      <c r="AR71">
        <v>50.227584</v>
      </c>
      <c r="AS71">
        <v>32.396070999999999</v>
      </c>
      <c r="AT71">
        <v>12.765984</v>
      </c>
      <c r="AU71">
        <v>0</v>
      </c>
      <c r="AV71">
        <v>0</v>
      </c>
      <c r="AW71">
        <v>0</v>
      </c>
      <c r="AX71">
        <v>0</v>
      </c>
      <c r="AY71">
        <v>2.1145550000000002</v>
      </c>
      <c r="AZ71">
        <v>2.5948389999999999</v>
      </c>
      <c r="BA71">
        <v>1.710148</v>
      </c>
      <c r="BB71">
        <v>1.0697410000000001</v>
      </c>
      <c r="BC71">
        <v>88.09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2529.9751699999997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183.48991799999999</v>
      </c>
      <c r="L72">
        <v>468.67307499999998</v>
      </c>
      <c r="M72">
        <v>90.302396999999999</v>
      </c>
      <c r="N72">
        <v>115.76312</v>
      </c>
      <c r="O72">
        <v>121.285842</v>
      </c>
      <c r="P72">
        <v>129.166629</v>
      </c>
      <c r="Q72">
        <v>13.155217</v>
      </c>
      <c r="R72">
        <v>29.343112999999999</v>
      </c>
      <c r="S72">
        <v>15.613937</v>
      </c>
      <c r="T72">
        <v>0.78408</v>
      </c>
      <c r="U72">
        <v>402.93</v>
      </c>
      <c r="V72">
        <v>14.970604</v>
      </c>
      <c r="W72">
        <v>37.752000000000002</v>
      </c>
      <c r="X72">
        <v>123.94513999999999</v>
      </c>
      <c r="Y72">
        <v>0</v>
      </c>
      <c r="Z72">
        <v>12.688157</v>
      </c>
      <c r="AA72">
        <v>41.294879999999999</v>
      </c>
      <c r="AB72">
        <v>40.524901</v>
      </c>
      <c r="AC72">
        <v>29.954432000000001</v>
      </c>
      <c r="AD72">
        <v>37.147370000000002</v>
      </c>
      <c r="AE72">
        <v>50.323618000000003</v>
      </c>
      <c r="AF72">
        <v>7.9739129999999996</v>
      </c>
      <c r="AG72">
        <v>40.112834999999997</v>
      </c>
      <c r="AH72">
        <v>154.89710600000001</v>
      </c>
      <c r="AI72">
        <v>6.4817070000000001</v>
      </c>
      <c r="AJ72">
        <v>0</v>
      </c>
      <c r="AK72">
        <v>53.824224999999998</v>
      </c>
      <c r="AL72">
        <v>75.362672000000003</v>
      </c>
      <c r="AM72">
        <v>16.058021</v>
      </c>
      <c r="AN72">
        <v>1.034565</v>
      </c>
      <c r="AO72">
        <v>25.044096</v>
      </c>
      <c r="AP72">
        <v>11.408073999999999</v>
      </c>
      <c r="AQ72">
        <v>0</v>
      </c>
      <c r="AR72">
        <v>50.227584</v>
      </c>
      <c r="AS72">
        <v>32.396070999999999</v>
      </c>
      <c r="AT72">
        <v>12.765984</v>
      </c>
      <c r="AU72">
        <v>0</v>
      </c>
      <c r="AV72">
        <v>0</v>
      </c>
      <c r="AW72">
        <v>0</v>
      </c>
      <c r="AX72">
        <v>0</v>
      </c>
      <c r="AY72">
        <v>2.1145550000000002</v>
      </c>
      <c r="AZ72">
        <v>2.5948389999999999</v>
      </c>
      <c r="BA72">
        <v>1.710148</v>
      </c>
      <c r="BB72">
        <v>1.0697410000000001</v>
      </c>
      <c r="BC72">
        <v>88.09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2542.274566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183.48991799999999</v>
      </c>
      <c r="L73">
        <v>420.27307500000001</v>
      </c>
      <c r="M73">
        <v>90.302396999999999</v>
      </c>
      <c r="N73">
        <v>115.76312</v>
      </c>
      <c r="O73">
        <v>121.285842</v>
      </c>
      <c r="P73">
        <v>129.166629</v>
      </c>
      <c r="Q73">
        <v>17.599982000000001</v>
      </c>
      <c r="R73">
        <v>33.059289999999997</v>
      </c>
      <c r="S73">
        <v>22.282101999999998</v>
      </c>
      <c r="T73">
        <v>0.78408</v>
      </c>
      <c r="U73">
        <v>402.93</v>
      </c>
      <c r="V73">
        <v>14.970604</v>
      </c>
      <c r="W73">
        <v>37.752000000000002</v>
      </c>
      <c r="X73">
        <v>123.94513999999999</v>
      </c>
      <c r="Y73">
        <v>0</v>
      </c>
      <c r="Z73">
        <v>12.688157</v>
      </c>
      <c r="AA73">
        <v>41.294879999999999</v>
      </c>
      <c r="AB73">
        <v>40.524901</v>
      </c>
      <c r="AC73">
        <v>29.954432000000001</v>
      </c>
      <c r="AD73">
        <v>37.147370000000002</v>
      </c>
      <c r="AE73">
        <v>50.323618000000003</v>
      </c>
      <c r="AF73">
        <v>7.9739129999999996</v>
      </c>
      <c r="AG73">
        <v>40.112834999999997</v>
      </c>
      <c r="AH73">
        <v>154.89710600000001</v>
      </c>
      <c r="AI73">
        <v>6.4817070000000001</v>
      </c>
      <c r="AJ73">
        <v>0</v>
      </c>
      <c r="AK73">
        <v>53.824224999999998</v>
      </c>
      <c r="AL73">
        <v>75.362672000000003</v>
      </c>
      <c r="AM73">
        <v>16.058021</v>
      </c>
      <c r="AN73">
        <v>1.034565</v>
      </c>
      <c r="AO73">
        <v>25.61328</v>
      </c>
      <c r="AP73">
        <v>11.408073999999999</v>
      </c>
      <c r="AQ73">
        <v>0</v>
      </c>
      <c r="AR73">
        <v>45.952896000000003</v>
      </c>
      <c r="AS73">
        <v>32.396070999999999</v>
      </c>
      <c r="AT73">
        <v>12.765984</v>
      </c>
      <c r="AU73">
        <v>0</v>
      </c>
      <c r="AV73">
        <v>0</v>
      </c>
      <c r="AW73">
        <v>0</v>
      </c>
      <c r="AX73">
        <v>0</v>
      </c>
      <c r="AY73">
        <v>2.1145550000000002</v>
      </c>
      <c r="AZ73">
        <v>2.5948389999999999</v>
      </c>
      <c r="BA73">
        <v>1.710148</v>
      </c>
      <c r="BB73">
        <v>1.0697410000000001</v>
      </c>
      <c r="BC73">
        <v>88.09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2504.9981689999995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212.52991800000001</v>
      </c>
      <c r="L74">
        <v>420.27307500000001</v>
      </c>
      <c r="M74">
        <v>90.302396999999999</v>
      </c>
      <c r="N74">
        <v>115.76312</v>
      </c>
      <c r="O74">
        <v>121.285842</v>
      </c>
      <c r="P74">
        <v>129.166629</v>
      </c>
      <c r="Q74">
        <v>17.599982000000001</v>
      </c>
      <c r="R74">
        <v>36.089362999999999</v>
      </c>
      <c r="S74">
        <v>22.282101999999998</v>
      </c>
      <c r="T74">
        <v>0.78408</v>
      </c>
      <c r="U74">
        <v>402.93</v>
      </c>
      <c r="V74">
        <v>14.970604</v>
      </c>
      <c r="W74">
        <v>37.752000000000002</v>
      </c>
      <c r="X74">
        <v>123.94513999999999</v>
      </c>
      <c r="Y74">
        <v>0</v>
      </c>
      <c r="Z74">
        <v>12.688157</v>
      </c>
      <c r="AA74">
        <v>41.294879999999999</v>
      </c>
      <c r="AB74">
        <v>40.524901</v>
      </c>
      <c r="AC74">
        <v>29.954432000000001</v>
      </c>
      <c r="AD74">
        <v>37.147370000000002</v>
      </c>
      <c r="AE74">
        <v>50.323618000000003</v>
      </c>
      <c r="AF74">
        <v>7.9739129999999996</v>
      </c>
      <c r="AG74">
        <v>40.112834999999997</v>
      </c>
      <c r="AH74">
        <v>154.89710600000001</v>
      </c>
      <c r="AI74">
        <v>19.445122000000001</v>
      </c>
      <c r="AJ74">
        <v>0</v>
      </c>
      <c r="AK74">
        <v>53.824224999999998</v>
      </c>
      <c r="AL74">
        <v>75.362672000000003</v>
      </c>
      <c r="AM74">
        <v>16.058021</v>
      </c>
      <c r="AN74">
        <v>1.034565</v>
      </c>
      <c r="AO74">
        <v>25.61328</v>
      </c>
      <c r="AP74">
        <v>11.408073999999999</v>
      </c>
      <c r="AQ74">
        <v>0</v>
      </c>
      <c r="AR74">
        <v>45.952896000000003</v>
      </c>
      <c r="AS74">
        <v>32.396070999999999</v>
      </c>
      <c r="AT74">
        <v>12.765984</v>
      </c>
      <c r="AU74">
        <v>0</v>
      </c>
      <c r="AV74">
        <v>0</v>
      </c>
      <c r="AW74">
        <v>0</v>
      </c>
      <c r="AX74">
        <v>0</v>
      </c>
      <c r="AY74">
        <v>2.1145550000000002</v>
      </c>
      <c r="AZ74">
        <v>2.5948389999999999</v>
      </c>
      <c r="BA74">
        <v>1.710148</v>
      </c>
      <c r="BB74">
        <v>1.348163</v>
      </c>
      <c r="BC74">
        <v>88.09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2550.3100789999999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232.462199</v>
      </c>
      <c r="L75">
        <v>420.27307500000001</v>
      </c>
      <c r="M75">
        <v>90.302396999999999</v>
      </c>
      <c r="N75">
        <v>115.76312</v>
      </c>
      <c r="O75">
        <v>121.285842</v>
      </c>
      <c r="P75">
        <v>129.166629</v>
      </c>
      <c r="Q75">
        <v>11.240126</v>
      </c>
      <c r="R75">
        <v>36.089362999999999</v>
      </c>
      <c r="S75">
        <v>14.443818</v>
      </c>
      <c r="T75">
        <v>0.78408</v>
      </c>
      <c r="U75">
        <v>402.93</v>
      </c>
      <c r="V75">
        <v>14.970604</v>
      </c>
      <c r="W75">
        <v>37.752000000000002</v>
      </c>
      <c r="X75">
        <v>123.94513999999999</v>
      </c>
      <c r="Y75">
        <v>0</v>
      </c>
      <c r="Z75">
        <v>6.3440779999999997</v>
      </c>
      <c r="AA75">
        <v>41.294879999999999</v>
      </c>
      <c r="AB75">
        <v>40.524901</v>
      </c>
      <c r="AC75">
        <v>29.954432000000001</v>
      </c>
      <c r="AD75">
        <v>37.147370000000002</v>
      </c>
      <c r="AE75">
        <v>50.323618000000003</v>
      </c>
      <c r="AF75">
        <v>7.9739129999999996</v>
      </c>
      <c r="AG75">
        <v>40.112834999999997</v>
      </c>
      <c r="AH75">
        <v>154.89710600000001</v>
      </c>
      <c r="AI75">
        <v>19.445122000000001</v>
      </c>
      <c r="AJ75">
        <v>0</v>
      </c>
      <c r="AK75">
        <v>53.824224999999998</v>
      </c>
      <c r="AL75">
        <v>75.362672000000003</v>
      </c>
      <c r="AM75">
        <v>16.058021</v>
      </c>
      <c r="AN75">
        <v>1.015406</v>
      </c>
      <c r="AO75">
        <v>25.61328</v>
      </c>
      <c r="AP75">
        <v>11.408073999999999</v>
      </c>
      <c r="AQ75">
        <v>9.1298349999999999</v>
      </c>
      <c r="AR75">
        <v>45.952896000000003</v>
      </c>
      <c r="AS75">
        <v>32.396070999999999</v>
      </c>
      <c r="AT75">
        <v>12.765984</v>
      </c>
      <c r="AU75">
        <v>0</v>
      </c>
      <c r="AV75">
        <v>0</v>
      </c>
      <c r="AW75">
        <v>0</v>
      </c>
      <c r="AX75">
        <v>0</v>
      </c>
      <c r="AY75">
        <v>2.1145550000000002</v>
      </c>
      <c r="AZ75">
        <v>2.5948389999999999</v>
      </c>
      <c r="BA75">
        <v>1.710148</v>
      </c>
      <c r="BB75">
        <v>1.348163</v>
      </c>
      <c r="BC75">
        <v>88.09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2558.810817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232.462199</v>
      </c>
      <c r="L76">
        <v>420.27307500000001</v>
      </c>
      <c r="M76">
        <v>90.302396999999999</v>
      </c>
      <c r="N76">
        <v>115.76312</v>
      </c>
      <c r="O76">
        <v>121.285842</v>
      </c>
      <c r="P76">
        <v>129.166629</v>
      </c>
      <c r="Q76">
        <v>11.240126</v>
      </c>
      <c r="R76">
        <v>36.089362999999999</v>
      </c>
      <c r="S76">
        <v>14.443818</v>
      </c>
      <c r="T76">
        <v>0.78408</v>
      </c>
      <c r="U76">
        <v>402.93</v>
      </c>
      <c r="V76">
        <v>14.970604</v>
      </c>
      <c r="W76">
        <v>37.752000000000002</v>
      </c>
      <c r="X76">
        <v>123.94513999999999</v>
      </c>
      <c r="Y76">
        <v>0</v>
      </c>
      <c r="Z76">
        <v>6.3440779999999997</v>
      </c>
      <c r="AA76">
        <v>41.294879999999999</v>
      </c>
      <c r="AB76">
        <v>40.524901</v>
      </c>
      <c r="AC76">
        <v>29.954432000000001</v>
      </c>
      <c r="AD76">
        <v>37.147370000000002</v>
      </c>
      <c r="AE76">
        <v>50.323618000000003</v>
      </c>
      <c r="AF76">
        <v>7.9739129999999996</v>
      </c>
      <c r="AG76">
        <v>40.112834999999997</v>
      </c>
      <c r="AH76">
        <v>154.89710600000001</v>
      </c>
      <c r="AI76">
        <v>19.445122000000001</v>
      </c>
      <c r="AJ76">
        <v>0</v>
      </c>
      <c r="AK76">
        <v>53.824224999999998</v>
      </c>
      <c r="AL76">
        <v>75.362672000000003</v>
      </c>
      <c r="AM76">
        <v>16.058021</v>
      </c>
      <c r="AN76">
        <v>1.015406</v>
      </c>
      <c r="AO76">
        <v>25.61328</v>
      </c>
      <c r="AP76">
        <v>11.408073999999999</v>
      </c>
      <c r="AQ76">
        <v>18.585735</v>
      </c>
      <c r="AR76">
        <v>50.227584</v>
      </c>
      <c r="AS76">
        <v>32.396070999999999</v>
      </c>
      <c r="AT76">
        <v>12.765984</v>
      </c>
      <c r="AU76">
        <v>0</v>
      </c>
      <c r="AV76">
        <v>0</v>
      </c>
      <c r="AW76">
        <v>0</v>
      </c>
      <c r="AX76">
        <v>0</v>
      </c>
      <c r="AY76">
        <v>2.1145550000000002</v>
      </c>
      <c r="AZ76">
        <v>2.5948389999999999</v>
      </c>
      <c r="BA76">
        <v>1.710148</v>
      </c>
      <c r="BB76">
        <v>1.348163</v>
      </c>
      <c r="BC76">
        <v>88.09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2572.5414050000004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232.462199</v>
      </c>
      <c r="L77">
        <v>420.27307500000001</v>
      </c>
      <c r="M77">
        <v>90.302396999999999</v>
      </c>
      <c r="N77">
        <v>115.76312</v>
      </c>
      <c r="O77">
        <v>121.285842</v>
      </c>
      <c r="P77">
        <v>128.76388900000001</v>
      </c>
      <c r="Q77">
        <v>11.240126</v>
      </c>
      <c r="R77">
        <v>36.089362999999999</v>
      </c>
      <c r="S77">
        <v>14.443818</v>
      </c>
      <c r="T77">
        <v>0.78408</v>
      </c>
      <c r="U77">
        <v>402.93</v>
      </c>
      <c r="V77">
        <v>18.860641999999999</v>
      </c>
      <c r="W77">
        <v>41.130319999999998</v>
      </c>
      <c r="X77">
        <v>142.79500400000001</v>
      </c>
      <c r="Y77">
        <v>0</v>
      </c>
      <c r="Z77">
        <v>6.3440779999999997</v>
      </c>
      <c r="AA77">
        <v>41.294879999999999</v>
      </c>
      <c r="AB77">
        <v>40.524901</v>
      </c>
      <c r="AC77">
        <v>29.954432000000001</v>
      </c>
      <c r="AD77">
        <v>37.147370000000002</v>
      </c>
      <c r="AE77">
        <v>50.323618000000003</v>
      </c>
      <c r="AF77">
        <v>7.9739129999999996</v>
      </c>
      <c r="AG77">
        <v>40.112834999999997</v>
      </c>
      <c r="AH77">
        <v>154.89710600000001</v>
      </c>
      <c r="AI77">
        <v>6.4817070000000001</v>
      </c>
      <c r="AJ77">
        <v>0</v>
      </c>
      <c r="AK77">
        <v>53.824224999999998</v>
      </c>
      <c r="AL77">
        <v>74.800263999999999</v>
      </c>
      <c r="AM77">
        <v>16.058021</v>
      </c>
      <c r="AN77">
        <v>1.015406</v>
      </c>
      <c r="AO77">
        <v>25.61328</v>
      </c>
      <c r="AP77">
        <v>4.960032</v>
      </c>
      <c r="AQ77">
        <v>28.041636</v>
      </c>
      <c r="AR77">
        <v>50.227584</v>
      </c>
      <c r="AS77">
        <v>32.396070999999999</v>
      </c>
      <c r="AT77">
        <v>12.765984</v>
      </c>
      <c r="AU77">
        <v>0</v>
      </c>
      <c r="AV77">
        <v>0</v>
      </c>
      <c r="AW77">
        <v>0</v>
      </c>
      <c r="AX77">
        <v>0</v>
      </c>
      <c r="AY77">
        <v>2.1145550000000002</v>
      </c>
      <c r="AZ77">
        <v>2.5948389999999999</v>
      </c>
      <c r="BA77">
        <v>1.710148</v>
      </c>
      <c r="BB77">
        <v>1.348163</v>
      </c>
      <c r="BC77">
        <v>88.09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2587.7389229999999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232.462199</v>
      </c>
      <c r="L78">
        <v>420.27307500000001</v>
      </c>
      <c r="M78">
        <v>90.302396999999999</v>
      </c>
      <c r="N78">
        <v>115.76312</v>
      </c>
      <c r="O78">
        <v>121.285842</v>
      </c>
      <c r="P78">
        <v>128.76388900000001</v>
      </c>
      <c r="Q78">
        <v>11.240126</v>
      </c>
      <c r="R78">
        <v>36.089362999999999</v>
      </c>
      <c r="S78">
        <v>14.443818</v>
      </c>
      <c r="T78">
        <v>0.78408</v>
      </c>
      <c r="U78">
        <v>402.93</v>
      </c>
      <c r="V78">
        <v>20.06664</v>
      </c>
      <c r="W78">
        <v>41.130319999999998</v>
      </c>
      <c r="X78">
        <v>142.79500400000001</v>
      </c>
      <c r="Y78">
        <v>0</v>
      </c>
      <c r="Z78">
        <v>6.3440779999999997</v>
      </c>
      <c r="AA78">
        <v>41.294879999999999</v>
      </c>
      <c r="AB78">
        <v>40.524901</v>
      </c>
      <c r="AC78">
        <v>29.954432000000001</v>
      </c>
      <c r="AD78">
        <v>37.147370000000002</v>
      </c>
      <c r="AE78">
        <v>50.323618000000003</v>
      </c>
      <c r="AF78">
        <v>7.9739129999999996</v>
      </c>
      <c r="AG78">
        <v>40.112834999999997</v>
      </c>
      <c r="AH78">
        <v>154.89710600000001</v>
      </c>
      <c r="AI78">
        <v>10.370730999999999</v>
      </c>
      <c r="AJ78">
        <v>0</v>
      </c>
      <c r="AK78">
        <v>53.824224999999998</v>
      </c>
      <c r="AL78">
        <v>74.800263999999999</v>
      </c>
      <c r="AM78">
        <v>16.058021</v>
      </c>
      <c r="AN78">
        <v>1.015406</v>
      </c>
      <c r="AO78">
        <v>25.61328</v>
      </c>
      <c r="AP78">
        <v>4.960032</v>
      </c>
      <c r="AQ78">
        <v>37.301895999999999</v>
      </c>
      <c r="AR78">
        <v>45.952896000000003</v>
      </c>
      <c r="AS78">
        <v>32.396070999999999</v>
      </c>
      <c r="AT78">
        <v>12.765984</v>
      </c>
      <c r="AU78">
        <v>0</v>
      </c>
      <c r="AV78">
        <v>0</v>
      </c>
      <c r="AW78">
        <v>0</v>
      </c>
      <c r="AX78">
        <v>0</v>
      </c>
      <c r="AY78">
        <v>2.1145550000000002</v>
      </c>
      <c r="AZ78">
        <v>2.5948389999999999</v>
      </c>
      <c r="BA78">
        <v>1.710148</v>
      </c>
      <c r="BB78">
        <v>1.348163</v>
      </c>
      <c r="BC78">
        <v>88.09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2597.8195169999995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232.462199</v>
      </c>
      <c r="L79">
        <v>420.27307500000001</v>
      </c>
      <c r="M79">
        <v>90.302396999999999</v>
      </c>
      <c r="N79">
        <v>115.76312</v>
      </c>
      <c r="O79">
        <v>121.285842</v>
      </c>
      <c r="P79">
        <v>128.76388900000001</v>
      </c>
      <c r="Q79">
        <v>11.240126</v>
      </c>
      <c r="R79">
        <v>41.672400000000003</v>
      </c>
      <c r="S79">
        <v>14.443818</v>
      </c>
      <c r="T79">
        <v>0.78408</v>
      </c>
      <c r="U79">
        <v>402.93</v>
      </c>
      <c r="V79">
        <v>20.06664</v>
      </c>
      <c r="W79">
        <v>41.130319999999998</v>
      </c>
      <c r="X79">
        <v>142.79500400000001</v>
      </c>
      <c r="Y79">
        <v>0</v>
      </c>
      <c r="Z79">
        <v>19.032235</v>
      </c>
      <c r="AA79">
        <v>41.294879999999999</v>
      </c>
      <c r="AB79">
        <v>40.524901</v>
      </c>
      <c r="AC79">
        <v>31.121486999999998</v>
      </c>
      <c r="AD79">
        <v>37.147370000000002</v>
      </c>
      <c r="AE79">
        <v>50.323618000000003</v>
      </c>
      <c r="AF79">
        <v>8.4722819999999999</v>
      </c>
      <c r="AG79">
        <v>40.112834999999997</v>
      </c>
      <c r="AH79">
        <v>156.67147</v>
      </c>
      <c r="AI79">
        <v>66.600836999999999</v>
      </c>
      <c r="AJ79">
        <v>0</v>
      </c>
      <c r="AK79">
        <v>53.824224999999998</v>
      </c>
      <c r="AL79">
        <v>74.800263999999999</v>
      </c>
      <c r="AM79">
        <v>16.058021</v>
      </c>
      <c r="AN79">
        <v>1.015406</v>
      </c>
      <c r="AO79">
        <v>25.61328</v>
      </c>
      <c r="AP79">
        <v>6.2000400000000004</v>
      </c>
      <c r="AQ79">
        <v>37.301895999999999</v>
      </c>
      <c r="AR79">
        <v>45.952896000000003</v>
      </c>
      <c r="AS79">
        <v>32.396070999999999</v>
      </c>
      <c r="AT79">
        <v>12.765984</v>
      </c>
      <c r="AU79">
        <v>0</v>
      </c>
      <c r="AV79">
        <v>0</v>
      </c>
      <c r="AW79">
        <v>0</v>
      </c>
      <c r="AX79">
        <v>0</v>
      </c>
      <c r="AY79">
        <v>2.1658179999999998</v>
      </c>
      <c r="AZ79">
        <v>2.5948389999999999</v>
      </c>
      <c r="BA79">
        <v>1.75505</v>
      </c>
      <c r="BB79">
        <v>1.348163</v>
      </c>
      <c r="BC79">
        <v>88.09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2677.0967779999992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232.462199</v>
      </c>
      <c r="L80">
        <v>420.27307500000001</v>
      </c>
      <c r="M80">
        <v>90.302396999999999</v>
      </c>
      <c r="N80">
        <v>115.76312</v>
      </c>
      <c r="O80">
        <v>121.285842</v>
      </c>
      <c r="P80">
        <v>128.76388900000001</v>
      </c>
      <c r="Q80">
        <v>11.240126</v>
      </c>
      <c r="R80">
        <v>41.672400000000003</v>
      </c>
      <c r="S80">
        <v>14.443818</v>
      </c>
      <c r="T80">
        <v>0.78408</v>
      </c>
      <c r="U80">
        <v>402.93</v>
      </c>
      <c r="V80">
        <v>20.06664</v>
      </c>
      <c r="W80">
        <v>41.130319999999998</v>
      </c>
      <c r="X80">
        <v>142.79500400000001</v>
      </c>
      <c r="Y80">
        <v>0</v>
      </c>
      <c r="Z80">
        <v>19.032235</v>
      </c>
      <c r="AA80">
        <v>41.294879999999999</v>
      </c>
      <c r="AB80">
        <v>40.524901</v>
      </c>
      <c r="AC80">
        <v>31.121486999999998</v>
      </c>
      <c r="AD80">
        <v>37.147370000000002</v>
      </c>
      <c r="AE80">
        <v>50.323618000000003</v>
      </c>
      <c r="AF80">
        <v>8.4722819999999999</v>
      </c>
      <c r="AG80">
        <v>40.112834999999997</v>
      </c>
      <c r="AH80">
        <v>156.67147</v>
      </c>
      <c r="AI80">
        <v>66.600836999999999</v>
      </c>
      <c r="AJ80">
        <v>0</v>
      </c>
      <c r="AK80">
        <v>53.824224999999998</v>
      </c>
      <c r="AL80">
        <v>74.800263999999999</v>
      </c>
      <c r="AM80">
        <v>16.058021</v>
      </c>
      <c r="AN80">
        <v>1.015406</v>
      </c>
      <c r="AO80">
        <v>25.61328</v>
      </c>
      <c r="AP80">
        <v>11.408073999999999</v>
      </c>
      <c r="AQ80">
        <v>37.301895999999999</v>
      </c>
      <c r="AR80">
        <v>45.952896000000003</v>
      </c>
      <c r="AS80">
        <v>32.396070999999999</v>
      </c>
      <c r="AT80">
        <v>12.765984</v>
      </c>
      <c r="AU80">
        <v>0</v>
      </c>
      <c r="AV80">
        <v>0</v>
      </c>
      <c r="AW80">
        <v>0</v>
      </c>
      <c r="AX80">
        <v>0</v>
      </c>
      <c r="AY80">
        <v>2.1658179999999998</v>
      </c>
      <c r="AZ80">
        <v>2.5948389999999999</v>
      </c>
      <c r="BA80">
        <v>1.75505</v>
      </c>
      <c r="BB80">
        <v>1.348163</v>
      </c>
      <c r="BC80">
        <v>88.09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2682.3048119999989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269.73019900000003</v>
      </c>
      <c r="L81">
        <v>420.27307500000001</v>
      </c>
      <c r="M81">
        <v>90.302396999999999</v>
      </c>
      <c r="N81">
        <v>115.76312</v>
      </c>
      <c r="O81">
        <v>121.285842</v>
      </c>
      <c r="P81">
        <v>128.40568400000001</v>
      </c>
      <c r="Q81">
        <v>11.240126</v>
      </c>
      <c r="R81">
        <v>41.672400000000003</v>
      </c>
      <c r="S81">
        <v>14.443818</v>
      </c>
      <c r="T81">
        <v>0.78408</v>
      </c>
      <c r="U81">
        <v>402.93</v>
      </c>
      <c r="V81">
        <v>20.06664</v>
      </c>
      <c r="W81">
        <v>41.130319999999998</v>
      </c>
      <c r="X81">
        <v>142.79500400000001</v>
      </c>
      <c r="Y81">
        <v>0</v>
      </c>
      <c r="Z81">
        <v>19.032235</v>
      </c>
      <c r="AA81">
        <v>41.294879999999999</v>
      </c>
      <c r="AB81">
        <v>40.524901</v>
      </c>
      <c r="AC81">
        <v>31.121486999999998</v>
      </c>
      <c r="AD81">
        <v>37.147370000000002</v>
      </c>
      <c r="AE81">
        <v>50.323618000000003</v>
      </c>
      <c r="AF81">
        <v>8.4722819999999999</v>
      </c>
      <c r="AG81">
        <v>40.112834999999997</v>
      </c>
      <c r="AH81">
        <v>156.67147</v>
      </c>
      <c r="AI81">
        <v>66.600836999999999</v>
      </c>
      <c r="AJ81">
        <v>0</v>
      </c>
      <c r="AK81">
        <v>53.824224999999998</v>
      </c>
      <c r="AL81">
        <v>74.800263999999999</v>
      </c>
      <c r="AM81">
        <v>16.058021</v>
      </c>
      <c r="AN81">
        <v>1.015406</v>
      </c>
      <c r="AO81">
        <v>25.61328</v>
      </c>
      <c r="AP81">
        <v>11.408073999999999</v>
      </c>
      <c r="AQ81">
        <v>37.301895999999999</v>
      </c>
      <c r="AR81">
        <v>45.952896000000003</v>
      </c>
      <c r="AS81">
        <v>32.396070999999999</v>
      </c>
      <c r="AT81">
        <v>12.765984</v>
      </c>
      <c r="AU81">
        <v>0</v>
      </c>
      <c r="AV81">
        <v>0</v>
      </c>
      <c r="AW81">
        <v>0</v>
      </c>
      <c r="AX81">
        <v>0</v>
      </c>
      <c r="AY81">
        <v>2.1658179999999998</v>
      </c>
      <c r="AZ81">
        <v>2.5948389999999999</v>
      </c>
      <c r="BA81">
        <v>1.75505</v>
      </c>
      <c r="BB81">
        <v>1.348163</v>
      </c>
      <c r="BC81">
        <v>84.22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2715.3446069999991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292.47819900000002</v>
      </c>
      <c r="L82">
        <v>420.27307500000001</v>
      </c>
      <c r="M82">
        <v>90.302396999999999</v>
      </c>
      <c r="N82">
        <v>115.76312</v>
      </c>
      <c r="O82">
        <v>121.285842</v>
      </c>
      <c r="P82">
        <v>128.40568400000001</v>
      </c>
      <c r="Q82">
        <v>11.240126</v>
      </c>
      <c r="R82">
        <v>41.672400000000003</v>
      </c>
      <c r="S82">
        <v>14.443818</v>
      </c>
      <c r="T82">
        <v>0.78408</v>
      </c>
      <c r="U82">
        <v>402.93</v>
      </c>
      <c r="V82">
        <v>20.06664</v>
      </c>
      <c r="W82">
        <v>41.130319999999998</v>
      </c>
      <c r="X82">
        <v>142.79500400000001</v>
      </c>
      <c r="Y82">
        <v>0</v>
      </c>
      <c r="Z82">
        <v>19.032235</v>
      </c>
      <c r="AA82">
        <v>41.294879999999999</v>
      </c>
      <c r="AB82">
        <v>40.524901</v>
      </c>
      <c r="AC82">
        <v>31.121486999999998</v>
      </c>
      <c r="AD82">
        <v>37.147370000000002</v>
      </c>
      <c r="AE82">
        <v>50.323618000000003</v>
      </c>
      <c r="AF82">
        <v>8.4722819999999999</v>
      </c>
      <c r="AG82">
        <v>40.112834999999997</v>
      </c>
      <c r="AH82">
        <v>156.67147</v>
      </c>
      <c r="AI82">
        <v>66.600836999999999</v>
      </c>
      <c r="AJ82">
        <v>0</v>
      </c>
      <c r="AK82">
        <v>53.824224999999998</v>
      </c>
      <c r="AL82">
        <v>74.800263999999999</v>
      </c>
      <c r="AM82">
        <v>16.058021</v>
      </c>
      <c r="AN82">
        <v>1.015406</v>
      </c>
      <c r="AO82">
        <v>25.61328</v>
      </c>
      <c r="AP82">
        <v>11.408073999999999</v>
      </c>
      <c r="AQ82">
        <v>37.301895999999999</v>
      </c>
      <c r="AR82">
        <v>45.952896000000003</v>
      </c>
      <c r="AS82">
        <v>32.396070999999999</v>
      </c>
      <c r="AT82">
        <v>12.765984</v>
      </c>
      <c r="AU82">
        <v>0</v>
      </c>
      <c r="AV82">
        <v>0</v>
      </c>
      <c r="AW82">
        <v>0</v>
      </c>
      <c r="AX82">
        <v>0</v>
      </c>
      <c r="AY82">
        <v>2.1658179999999998</v>
      </c>
      <c r="AZ82">
        <v>2.5948389999999999</v>
      </c>
      <c r="BA82">
        <v>1.75505</v>
      </c>
      <c r="BB82">
        <v>1.348163</v>
      </c>
      <c r="BC82">
        <v>81.31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2735.1826069999988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292.47819900000002</v>
      </c>
      <c r="L83">
        <v>420.27307500000001</v>
      </c>
      <c r="M83">
        <v>90.302396999999999</v>
      </c>
      <c r="N83">
        <v>115.76312</v>
      </c>
      <c r="O83">
        <v>121.285842</v>
      </c>
      <c r="P83">
        <v>128.40568400000001</v>
      </c>
      <c r="Q83">
        <v>11.240126</v>
      </c>
      <c r="R83">
        <v>41.672400000000003</v>
      </c>
      <c r="S83">
        <v>14.443818</v>
      </c>
      <c r="T83">
        <v>0.78408</v>
      </c>
      <c r="U83">
        <v>402.93</v>
      </c>
      <c r="V83">
        <v>20.06664</v>
      </c>
      <c r="W83">
        <v>41.130319999999998</v>
      </c>
      <c r="X83">
        <v>142.79500400000001</v>
      </c>
      <c r="Y83">
        <v>0</v>
      </c>
      <c r="Z83">
        <v>19.032235</v>
      </c>
      <c r="AA83">
        <v>41.294879999999999</v>
      </c>
      <c r="AB83">
        <v>40.524901</v>
      </c>
      <c r="AC83">
        <v>31.121486999999998</v>
      </c>
      <c r="AD83">
        <v>37.147370000000002</v>
      </c>
      <c r="AE83">
        <v>50.323618000000003</v>
      </c>
      <c r="AF83">
        <v>8.4722819999999999</v>
      </c>
      <c r="AG83">
        <v>40.112834999999997</v>
      </c>
      <c r="AH83">
        <v>156.67147</v>
      </c>
      <c r="AI83">
        <v>66.600836999999999</v>
      </c>
      <c r="AJ83">
        <v>0</v>
      </c>
      <c r="AK83">
        <v>53.824224999999998</v>
      </c>
      <c r="AL83">
        <v>74.800263999999999</v>
      </c>
      <c r="AM83">
        <v>16.058021</v>
      </c>
      <c r="AN83">
        <v>1.015406</v>
      </c>
      <c r="AO83">
        <v>25.61328</v>
      </c>
      <c r="AP83">
        <v>11.408073999999999</v>
      </c>
      <c r="AQ83">
        <v>37.301895999999999</v>
      </c>
      <c r="AR83">
        <v>45.952896000000003</v>
      </c>
      <c r="AS83">
        <v>32.396070999999999</v>
      </c>
      <c r="AT83">
        <v>14.80889</v>
      </c>
      <c r="AU83">
        <v>0</v>
      </c>
      <c r="AV83">
        <v>0</v>
      </c>
      <c r="AW83">
        <v>0</v>
      </c>
      <c r="AX83">
        <v>0</v>
      </c>
      <c r="AY83">
        <v>2.1658179999999998</v>
      </c>
      <c r="AZ83">
        <v>2.5948389999999999</v>
      </c>
      <c r="BA83">
        <v>1.75505</v>
      </c>
      <c r="BB83">
        <v>1.348163</v>
      </c>
      <c r="BC83">
        <v>88.09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2744.0055129999987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333.13795699999997</v>
      </c>
      <c r="L84">
        <v>464.05561799999998</v>
      </c>
      <c r="M84">
        <v>90.302396999999999</v>
      </c>
      <c r="N84">
        <v>115.76312</v>
      </c>
      <c r="O84">
        <v>121.285842</v>
      </c>
      <c r="P84">
        <v>128.40568400000001</v>
      </c>
      <c r="Q84">
        <v>14.539304</v>
      </c>
      <c r="R84">
        <v>41.672400000000003</v>
      </c>
      <c r="S84">
        <v>18.032485000000001</v>
      </c>
      <c r="T84">
        <v>0.78408</v>
      </c>
      <c r="U84">
        <v>402.93</v>
      </c>
      <c r="V84">
        <v>20.06664</v>
      </c>
      <c r="W84">
        <v>41.130319999999998</v>
      </c>
      <c r="X84">
        <v>142.79500400000001</v>
      </c>
      <c r="Y84">
        <v>0</v>
      </c>
      <c r="Z84">
        <v>19.032235</v>
      </c>
      <c r="AA84">
        <v>41.294879999999999</v>
      </c>
      <c r="AB84">
        <v>40.524901</v>
      </c>
      <c r="AC84">
        <v>31.121486999999998</v>
      </c>
      <c r="AD84">
        <v>37.147370000000002</v>
      </c>
      <c r="AE84">
        <v>50.323618000000003</v>
      </c>
      <c r="AF84">
        <v>8.4722819999999999</v>
      </c>
      <c r="AG84">
        <v>40.112834999999997</v>
      </c>
      <c r="AH84">
        <v>156.67147</v>
      </c>
      <c r="AI84">
        <v>66.600836999999999</v>
      </c>
      <c r="AJ84">
        <v>0</v>
      </c>
      <c r="AK84">
        <v>53.824224999999998</v>
      </c>
      <c r="AL84">
        <v>74.800263999999999</v>
      </c>
      <c r="AM84">
        <v>16.058021</v>
      </c>
      <c r="AN84">
        <v>1.015406</v>
      </c>
      <c r="AO84">
        <v>25.61328</v>
      </c>
      <c r="AP84">
        <v>11.408073999999999</v>
      </c>
      <c r="AQ84">
        <v>37.301895999999999</v>
      </c>
      <c r="AR84">
        <v>45.952896000000003</v>
      </c>
      <c r="AS84">
        <v>32.396070999999999</v>
      </c>
      <c r="AT84">
        <v>14.893648000000001</v>
      </c>
      <c r="AU84">
        <v>0</v>
      </c>
      <c r="AV84">
        <v>0</v>
      </c>
      <c r="AW84">
        <v>0</v>
      </c>
      <c r="AX84">
        <v>0</v>
      </c>
      <c r="AY84">
        <v>2.1658179999999998</v>
      </c>
      <c r="AZ84">
        <v>2.5948389999999999</v>
      </c>
      <c r="BA84">
        <v>1.75505</v>
      </c>
      <c r="BB84">
        <v>1.348163</v>
      </c>
      <c r="BC84">
        <v>88.09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2835.4204169999994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333.13795699999997</v>
      </c>
      <c r="L85">
        <v>464.05561799999998</v>
      </c>
      <c r="M85">
        <v>90.302396999999999</v>
      </c>
      <c r="N85">
        <v>115.76312</v>
      </c>
      <c r="O85">
        <v>121.285842</v>
      </c>
      <c r="P85">
        <v>128.40568400000001</v>
      </c>
      <c r="Q85">
        <v>14.567722</v>
      </c>
      <c r="R85">
        <v>41.672400000000003</v>
      </c>
      <c r="S85">
        <v>18.032485000000001</v>
      </c>
      <c r="T85">
        <v>0.78408</v>
      </c>
      <c r="U85">
        <v>402.93</v>
      </c>
      <c r="V85">
        <v>20.06664</v>
      </c>
      <c r="W85">
        <v>41.130319999999998</v>
      </c>
      <c r="X85">
        <v>142.79500400000001</v>
      </c>
      <c r="Y85">
        <v>0</v>
      </c>
      <c r="Z85">
        <v>19.032235</v>
      </c>
      <c r="AA85">
        <v>41.294879999999999</v>
      </c>
      <c r="AB85">
        <v>40.524901</v>
      </c>
      <c r="AC85">
        <v>31.121486999999998</v>
      </c>
      <c r="AD85">
        <v>37.147370000000002</v>
      </c>
      <c r="AE85">
        <v>50.323618000000003</v>
      </c>
      <c r="AF85">
        <v>8.4722819999999999</v>
      </c>
      <c r="AG85">
        <v>40.112834999999997</v>
      </c>
      <c r="AH85">
        <v>156.67147</v>
      </c>
      <c r="AI85">
        <v>19.445122000000001</v>
      </c>
      <c r="AJ85">
        <v>0</v>
      </c>
      <c r="AK85">
        <v>53.824224999999998</v>
      </c>
      <c r="AL85">
        <v>74.800263999999999</v>
      </c>
      <c r="AM85">
        <v>16.058021</v>
      </c>
      <c r="AN85">
        <v>1.015406</v>
      </c>
      <c r="AO85">
        <v>25.61328</v>
      </c>
      <c r="AP85">
        <v>11.408073999999999</v>
      </c>
      <c r="AQ85">
        <v>37.301895999999999</v>
      </c>
      <c r="AR85">
        <v>45.952896000000003</v>
      </c>
      <c r="AS85">
        <v>32.396070999999999</v>
      </c>
      <c r="AT85">
        <v>14.893648000000001</v>
      </c>
      <c r="AU85">
        <v>0</v>
      </c>
      <c r="AV85">
        <v>0</v>
      </c>
      <c r="AW85">
        <v>0</v>
      </c>
      <c r="AX85">
        <v>0</v>
      </c>
      <c r="AY85">
        <v>2.1658179999999998</v>
      </c>
      <c r="AZ85">
        <v>2.5948389999999999</v>
      </c>
      <c r="BA85">
        <v>1.75505</v>
      </c>
      <c r="BB85">
        <v>1.348163</v>
      </c>
      <c r="BC85">
        <v>88.09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2788.2931200000003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333.13795699999997</v>
      </c>
      <c r="L86">
        <v>464.05561799999998</v>
      </c>
      <c r="M86">
        <v>90.302396999999999</v>
      </c>
      <c r="N86">
        <v>115.76312</v>
      </c>
      <c r="O86">
        <v>121.285842</v>
      </c>
      <c r="P86">
        <v>128.40568400000001</v>
      </c>
      <c r="Q86">
        <v>14.567722</v>
      </c>
      <c r="R86">
        <v>41.672400000000003</v>
      </c>
      <c r="S86">
        <v>18.032485000000001</v>
      </c>
      <c r="T86">
        <v>0.78408</v>
      </c>
      <c r="U86">
        <v>402.93</v>
      </c>
      <c r="V86">
        <v>20.06664</v>
      </c>
      <c r="W86">
        <v>41.130319999999998</v>
      </c>
      <c r="X86">
        <v>142.79500400000001</v>
      </c>
      <c r="Y86">
        <v>0</v>
      </c>
      <c r="Z86">
        <v>19.032235</v>
      </c>
      <c r="AA86">
        <v>41.294879999999999</v>
      </c>
      <c r="AB86">
        <v>40.524901</v>
      </c>
      <c r="AC86">
        <v>29.954432000000001</v>
      </c>
      <c r="AD86">
        <v>37.147370000000002</v>
      </c>
      <c r="AE86">
        <v>50.323618000000003</v>
      </c>
      <c r="AF86">
        <v>7.9739129999999996</v>
      </c>
      <c r="AG86">
        <v>40.112834999999997</v>
      </c>
      <c r="AH86">
        <v>154.89710600000001</v>
      </c>
      <c r="AI86">
        <v>19.445122000000001</v>
      </c>
      <c r="AJ86">
        <v>0</v>
      </c>
      <c r="AK86">
        <v>53.824224999999998</v>
      </c>
      <c r="AL86">
        <v>74.800263999999999</v>
      </c>
      <c r="AM86">
        <v>16.058021</v>
      </c>
      <c r="AN86">
        <v>1.015406</v>
      </c>
      <c r="AO86">
        <v>25.61328</v>
      </c>
      <c r="AP86">
        <v>11.408073999999999</v>
      </c>
      <c r="AQ86">
        <v>37.301895999999999</v>
      </c>
      <c r="AR86">
        <v>45.952896000000003</v>
      </c>
      <c r="AS86">
        <v>32.396070999999999</v>
      </c>
      <c r="AT86">
        <v>14.893648000000001</v>
      </c>
      <c r="AU86">
        <v>0</v>
      </c>
      <c r="AV86">
        <v>0</v>
      </c>
      <c r="AW86">
        <v>0</v>
      </c>
      <c r="AX86">
        <v>0</v>
      </c>
      <c r="AY86">
        <v>2.1145550000000002</v>
      </c>
      <c r="AZ86">
        <v>2.5948389999999999</v>
      </c>
      <c r="BA86">
        <v>1.710148</v>
      </c>
      <c r="BB86">
        <v>1.348163</v>
      </c>
      <c r="BC86">
        <v>88.09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2784.7571669999998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333.13795699999997</v>
      </c>
      <c r="L87">
        <v>464.05561799999998</v>
      </c>
      <c r="M87">
        <v>90.302396999999999</v>
      </c>
      <c r="N87">
        <v>115.76312</v>
      </c>
      <c r="O87">
        <v>121.285842</v>
      </c>
      <c r="P87">
        <v>128.40568400000001</v>
      </c>
      <c r="Q87">
        <v>14.567722</v>
      </c>
      <c r="R87">
        <v>41.672400000000003</v>
      </c>
      <c r="S87">
        <v>18.032485000000001</v>
      </c>
      <c r="T87">
        <v>0.78408</v>
      </c>
      <c r="U87">
        <v>402.93</v>
      </c>
      <c r="V87">
        <v>20.06664</v>
      </c>
      <c r="W87">
        <v>41.130319999999998</v>
      </c>
      <c r="X87">
        <v>142.79500400000001</v>
      </c>
      <c r="Y87">
        <v>0</v>
      </c>
      <c r="Z87">
        <v>19.032235</v>
      </c>
      <c r="AA87">
        <v>41.294879999999999</v>
      </c>
      <c r="AB87">
        <v>40.524901</v>
      </c>
      <c r="AC87">
        <v>29.954432000000001</v>
      </c>
      <c r="AD87">
        <v>37.147370000000002</v>
      </c>
      <c r="AE87">
        <v>50.323618000000003</v>
      </c>
      <c r="AF87">
        <v>7.9739129999999996</v>
      </c>
      <c r="AG87">
        <v>40.112834999999997</v>
      </c>
      <c r="AH87">
        <v>154.89710600000001</v>
      </c>
      <c r="AI87">
        <v>19.445122000000001</v>
      </c>
      <c r="AJ87">
        <v>0</v>
      </c>
      <c r="AK87">
        <v>53.824224999999998</v>
      </c>
      <c r="AL87">
        <v>74.800263999999999</v>
      </c>
      <c r="AM87">
        <v>16.058021</v>
      </c>
      <c r="AN87">
        <v>1.015406</v>
      </c>
      <c r="AO87">
        <v>25.61328</v>
      </c>
      <c r="AP87">
        <v>11.408073999999999</v>
      </c>
      <c r="AQ87">
        <v>37.301895999999999</v>
      </c>
      <c r="AR87">
        <v>45.952896000000003</v>
      </c>
      <c r="AS87">
        <v>32.396070999999999</v>
      </c>
      <c r="AT87">
        <v>14.893648000000001</v>
      </c>
      <c r="AU87">
        <v>0</v>
      </c>
      <c r="AV87">
        <v>0</v>
      </c>
      <c r="AW87">
        <v>0</v>
      </c>
      <c r="AX87">
        <v>0</v>
      </c>
      <c r="AY87">
        <v>2.1145550000000002</v>
      </c>
      <c r="AZ87">
        <v>2.5948389999999999</v>
      </c>
      <c r="BA87">
        <v>1.710148</v>
      </c>
      <c r="BB87">
        <v>1.348163</v>
      </c>
      <c r="BC87">
        <v>88.09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2784.7571669999998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333.13795699999997</v>
      </c>
      <c r="L88">
        <v>464.05561799999998</v>
      </c>
      <c r="M88">
        <v>90.302396999999999</v>
      </c>
      <c r="N88">
        <v>115.76312</v>
      </c>
      <c r="O88">
        <v>121.285842</v>
      </c>
      <c r="P88">
        <v>128.40568400000001</v>
      </c>
      <c r="Q88">
        <v>14.567722</v>
      </c>
      <c r="R88">
        <v>41.672400000000003</v>
      </c>
      <c r="S88">
        <v>18.032485000000001</v>
      </c>
      <c r="T88">
        <v>0.78408</v>
      </c>
      <c r="U88">
        <v>402.93</v>
      </c>
      <c r="V88">
        <v>20.06664</v>
      </c>
      <c r="W88">
        <v>41.130319999999998</v>
      </c>
      <c r="X88">
        <v>142.79500400000001</v>
      </c>
      <c r="Y88">
        <v>0</v>
      </c>
      <c r="Z88">
        <v>19.032235</v>
      </c>
      <c r="AA88">
        <v>41.294879999999999</v>
      </c>
      <c r="AB88">
        <v>40.524901</v>
      </c>
      <c r="AC88">
        <v>29.954432000000001</v>
      </c>
      <c r="AD88">
        <v>37.147370000000002</v>
      </c>
      <c r="AE88">
        <v>50.323618000000003</v>
      </c>
      <c r="AF88">
        <v>7.9739129999999996</v>
      </c>
      <c r="AG88">
        <v>40.112834999999997</v>
      </c>
      <c r="AH88">
        <v>154.89710600000001</v>
      </c>
      <c r="AI88">
        <v>19.445122000000001</v>
      </c>
      <c r="AJ88">
        <v>0</v>
      </c>
      <c r="AK88">
        <v>53.824224999999998</v>
      </c>
      <c r="AL88">
        <v>74.800263999999999</v>
      </c>
      <c r="AM88">
        <v>16.058021</v>
      </c>
      <c r="AN88">
        <v>1.015406</v>
      </c>
      <c r="AO88">
        <v>25.61328</v>
      </c>
      <c r="AP88">
        <v>11.408073999999999</v>
      </c>
      <c r="AQ88">
        <v>37.301895999999999</v>
      </c>
      <c r="AR88">
        <v>45.952896000000003</v>
      </c>
      <c r="AS88">
        <v>32.396070999999999</v>
      </c>
      <c r="AT88">
        <v>14.893648000000001</v>
      </c>
      <c r="AU88">
        <v>0</v>
      </c>
      <c r="AV88">
        <v>0</v>
      </c>
      <c r="AW88">
        <v>0</v>
      </c>
      <c r="AX88">
        <v>0</v>
      </c>
      <c r="AY88">
        <v>2.1145550000000002</v>
      </c>
      <c r="AZ88">
        <v>2.5948389999999999</v>
      </c>
      <c r="BA88">
        <v>1.710148</v>
      </c>
      <c r="BB88">
        <v>1.348163</v>
      </c>
      <c r="BC88">
        <v>88.09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2784.7571669999998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333.13795699999997</v>
      </c>
      <c r="L89">
        <v>464.05561799999998</v>
      </c>
      <c r="M89">
        <v>90.302396999999999</v>
      </c>
      <c r="N89">
        <v>115.76312</v>
      </c>
      <c r="O89">
        <v>121.285842</v>
      </c>
      <c r="P89">
        <v>128.40568400000001</v>
      </c>
      <c r="Q89">
        <v>14.567722</v>
      </c>
      <c r="R89">
        <v>41.672400000000003</v>
      </c>
      <c r="S89">
        <v>18.032485000000001</v>
      </c>
      <c r="T89">
        <v>0.78408</v>
      </c>
      <c r="U89">
        <v>402.93</v>
      </c>
      <c r="V89">
        <v>20.06664</v>
      </c>
      <c r="W89">
        <v>41.130319999999998</v>
      </c>
      <c r="X89">
        <v>142.79500400000001</v>
      </c>
      <c r="Y89">
        <v>0</v>
      </c>
      <c r="Z89">
        <v>19.032235</v>
      </c>
      <c r="AA89">
        <v>41.294879999999999</v>
      </c>
      <c r="AB89">
        <v>40.524901</v>
      </c>
      <c r="AC89">
        <v>29.954432000000001</v>
      </c>
      <c r="AD89">
        <v>37.147370000000002</v>
      </c>
      <c r="AE89">
        <v>50.323618000000003</v>
      </c>
      <c r="AF89">
        <v>7.9739129999999996</v>
      </c>
      <c r="AG89">
        <v>40.112834999999997</v>
      </c>
      <c r="AH89">
        <v>154.89710600000001</v>
      </c>
      <c r="AI89">
        <v>19.445122000000001</v>
      </c>
      <c r="AJ89">
        <v>0</v>
      </c>
      <c r="AK89">
        <v>53.824224999999998</v>
      </c>
      <c r="AL89">
        <v>74.800263999999999</v>
      </c>
      <c r="AM89">
        <v>16.058021</v>
      </c>
      <c r="AN89">
        <v>1.015406</v>
      </c>
      <c r="AO89">
        <v>25.61328</v>
      </c>
      <c r="AP89">
        <v>11.408073999999999</v>
      </c>
      <c r="AQ89">
        <v>37.301895999999999</v>
      </c>
      <c r="AR89">
        <v>45.952896000000003</v>
      </c>
      <c r="AS89">
        <v>32.396070999999999</v>
      </c>
      <c r="AT89">
        <v>14.893648000000001</v>
      </c>
      <c r="AU89">
        <v>0</v>
      </c>
      <c r="AV89">
        <v>0</v>
      </c>
      <c r="AW89">
        <v>0</v>
      </c>
      <c r="AX89">
        <v>0</v>
      </c>
      <c r="AY89">
        <v>2.1145550000000002</v>
      </c>
      <c r="AZ89">
        <v>2.5948389999999999</v>
      </c>
      <c r="BA89">
        <v>1.710148</v>
      </c>
      <c r="BB89">
        <v>1.348163</v>
      </c>
      <c r="BC89">
        <v>88.09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2784.7571669999998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333.13795699999997</v>
      </c>
      <c r="L90">
        <v>464.05561799999998</v>
      </c>
      <c r="M90">
        <v>90.302396999999999</v>
      </c>
      <c r="N90">
        <v>115.76312</v>
      </c>
      <c r="O90">
        <v>121.285842</v>
      </c>
      <c r="P90">
        <v>128.40568400000001</v>
      </c>
      <c r="Q90">
        <v>14.567722</v>
      </c>
      <c r="R90">
        <v>41.672400000000003</v>
      </c>
      <c r="S90">
        <v>18.032485000000001</v>
      </c>
      <c r="T90">
        <v>0.78408</v>
      </c>
      <c r="U90">
        <v>402.93</v>
      </c>
      <c r="V90">
        <v>20.06664</v>
      </c>
      <c r="W90">
        <v>41.130319999999998</v>
      </c>
      <c r="X90">
        <v>142.79500400000001</v>
      </c>
      <c r="Y90">
        <v>0</v>
      </c>
      <c r="Z90">
        <v>19.032235</v>
      </c>
      <c r="AA90">
        <v>41.294879999999999</v>
      </c>
      <c r="AB90">
        <v>40.524901</v>
      </c>
      <c r="AC90">
        <v>31.121486999999998</v>
      </c>
      <c r="AD90">
        <v>37.147370000000002</v>
      </c>
      <c r="AE90">
        <v>50.323618000000003</v>
      </c>
      <c r="AF90">
        <v>16.346520999999999</v>
      </c>
      <c r="AG90">
        <v>40.112834999999997</v>
      </c>
      <c r="AH90">
        <v>156.67147</v>
      </c>
      <c r="AI90">
        <v>19.445122000000001</v>
      </c>
      <c r="AJ90">
        <v>0</v>
      </c>
      <c r="AK90">
        <v>53.824224999999998</v>
      </c>
      <c r="AL90">
        <v>74.800263999999999</v>
      </c>
      <c r="AM90">
        <v>16.058021</v>
      </c>
      <c r="AN90">
        <v>1.015406</v>
      </c>
      <c r="AO90">
        <v>25.61328</v>
      </c>
      <c r="AP90">
        <v>11.408073999999999</v>
      </c>
      <c r="AQ90">
        <v>37.301895999999999</v>
      </c>
      <c r="AR90">
        <v>45.952896000000003</v>
      </c>
      <c r="AS90">
        <v>32.396070999999999</v>
      </c>
      <c r="AT90">
        <v>14.893648000000001</v>
      </c>
      <c r="AU90">
        <v>0</v>
      </c>
      <c r="AV90">
        <v>0</v>
      </c>
      <c r="AW90">
        <v>0</v>
      </c>
      <c r="AX90">
        <v>0</v>
      </c>
      <c r="AY90">
        <v>2.1658179999999998</v>
      </c>
      <c r="AZ90">
        <v>2.5948389999999999</v>
      </c>
      <c r="BA90">
        <v>1.75505</v>
      </c>
      <c r="BB90">
        <v>1.348163</v>
      </c>
      <c r="BC90">
        <v>88.09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2796.167359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333.13795699999997</v>
      </c>
      <c r="L91">
        <v>464.05561799999998</v>
      </c>
      <c r="M91">
        <v>90.302396999999999</v>
      </c>
      <c r="N91">
        <v>115.76312</v>
      </c>
      <c r="O91">
        <v>121.285842</v>
      </c>
      <c r="P91">
        <v>128.40568400000001</v>
      </c>
      <c r="Q91">
        <v>14.567722</v>
      </c>
      <c r="R91">
        <v>41.672400000000003</v>
      </c>
      <c r="S91">
        <v>18.032485000000001</v>
      </c>
      <c r="T91">
        <v>0.78408</v>
      </c>
      <c r="U91">
        <v>402.93</v>
      </c>
      <c r="V91">
        <v>20.06664</v>
      </c>
      <c r="W91">
        <v>41.130319999999998</v>
      </c>
      <c r="X91">
        <v>142.79500400000001</v>
      </c>
      <c r="Y91">
        <v>0</v>
      </c>
      <c r="Z91">
        <v>19.032235</v>
      </c>
      <c r="AA91">
        <v>41.294879999999999</v>
      </c>
      <c r="AB91">
        <v>40.524901</v>
      </c>
      <c r="AC91">
        <v>31.121486999999998</v>
      </c>
      <c r="AD91">
        <v>37.147370000000002</v>
      </c>
      <c r="AE91">
        <v>50.323618000000003</v>
      </c>
      <c r="AF91">
        <v>16.346520999999999</v>
      </c>
      <c r="AG91">
        <v>40.112834999999997</v>
      </c>
      <c r="AH91">
        <v>156.67147</v>
      </c>
      <c r="AI91">
        <v>19.445122000000001</v>
      </c>
      <c r="AJ91">
        <v>0</v>
      </c>
      <c r="AK91">
        <v>53.824224999999998</v>
      </c>
      <c r="AL91">
        <v>74.237855999999994</v>
      </c>
      <c r="AM91">
        <v>16.058021</v>
      </c>
      <c r="AN91">
        <v>1.015406</v>
      </c>
      <c r="AO91">
        <v>25.61328</v>
      </c>
      <c r="AP91">
        <v>11.408073999999999</v>
      </c>
      <c r="AQ91">
        <v>37.301895999999999</v>
      </c>
      <c r="AR91">
        <v>45.952896000000003</v>
      </c>
      <c r="AS91">
        <v>32.396070999999999</v>
      </c>
      <c r="AT91">
        <v>12.765984</v>
      </c>
      <c r="AU91">
        <v>0</v>
      </c>
      <c r="AV91">
        <v>0</v>
      </c>
      <c r="AW91">
        <v>0</v>
      </c>
      <c r="AX91">
        <v>0</v>
      </c>
      <c r="AY91">
        <v>2.1658179999999998</v>
      </c>
      <c r="AZ91">
        <v>2.5948389999999999</v>
      </c>
      <c r="BA91">
        <v>1.75505</v>
      </c>
      <c r="BB91">
        <v>1.348163</v>
      </c>
      <c r="BC91">
        <v>77.44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2782.8272870000001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333.13795699999997</v>
      </c>
      <c r="L92">
        <v>464.05561799999998</v>
      </c>
      <c r="M92">
        <v>90.302396999999999</v>
      </c>
      <c r="N92">
        <v>115.76312</v>
      </c>
      <c r="O92">
        <v>121.285842</v>
      </c>
      <c r="P92">
        <v>128.40568400000001</v>
      </c>
      <c r="Q92">
        <v>14.567722</v>
      </c>
      <c r="R92">
        <v>41.672400000000003</v>
      </c>
      <c r="S92">
        <v>18.032485000000001</v>
      </c>
      <c r="T92">
        <v>0.78408</v>
      </c>
      <c r="U92">
        <v>402.93</v>
      </c>
      <c r="V92">
        <v>20.06664</v>
      </c>
      <c r="W92">
        <v>41.130319999999998</v>
      </c>
      <c r="X92">
        <v>142.79500400000001</v>
      </c>
      <c r="Y92">
        <v>0</v>
      </c>
      <c r="Z92">
        <v>19.032235</v>
      </c>
      <c r="AA92">
        <v>41.294879999999999</v>
      </c>
      <c r="AB92">
        <v>40.524901</v>
      </c>
      <c r="AC92">
        <v>31.121486999999998</v>
      </c>
      <c r="AD92">
        <v>37.147370000000002</v>
      </c>
      <c r="AE92">
        <v>50.323618000000003</v>
      </c>
      <c r="AF92">
        <v>16.346520999999999</v>
      </c>
      <c r="AG92">
        <v>40.112834999999997</v>
      </c>
      <c r="AH92">
        <v>156.67147</v>
      </c>
      <c r="AI92">
        <v>19.445122000000001</v>
      </c>
      <c r="AJ92">
        <v>0</v>
      </c>
      <c r="AK92">
        <v>53.824224999999998</v>
      </c>
      <c r="AL92">
        <v>74.237855999999994</v>
      </c>
      <c r="AM92">
        <v>16.058021</v>
      </c>
      <c r="AN92">
        <v>1.015406</v>
      </c>
      <c r="AO92">
        <v>25.61328</v>
      </c>
      <c r="AP92">
        <v>11.408073999999999</v>
      </c>
      <c r="AQ92">
        <v>37.301895999999999</v>
      </c>
      <c r="AR92">
        <v>45.952896000000003</v>
      </c>
      <c r="AS92">
        <v>32.396070999999999</v>
      </c>
      <c r="AT92">
        <v>12.765984</v>
      </c>
      <c r="AU92">
        <v>0</v>
      </c>
      <c r="AV92">
        <v>0</v>
      </c>
      <c r="AW92">
        <v>0</v>
      </c>
      <c r="AX92">
        <v>0</v>
      </c>
      <c r="AY92">
        <v>2.1658179999999998</v>
      </c>
      <c r="AZ92">
        <v>2.5948389999999999</v>
      </c>
      <c r="BA92">
        <v>1.75505</v>
      </c>
      <c r="BB92">
        <v>1.348163</v>
      </c>
      <c r="BC92">
        <v>77.44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2782.8272870000001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333.13795699999997</v>
      </c>
      <c r="L93">
        <v>464.05561799999998</v>
      </c>
      <c r="M93">
        <v>90.302396999999999</v>
      </c>
      <c r="N93">
        <v>115.76312</v>
      </c>
      <c r="O93">
        <v>121.285842</v>
      </c>
      <c r="P93">
        <v>128.40568400000001</v>
      </c>
      <c r="Q93">
        <v>14.567722</v>
      </c>
      <c r="R93">
        <v>41.672400000000003</v>
      </c>
      <c r="S93">
        <v>18.032485000000001</v>
      </c>
      <c r="T93">
        <v>0.78408</v>
      </c>
      <c r="U93">
        <v>402.93</v>
      </c>
      <c r="V93">
        <v>20.06664</v>
      </c>
      <c r="W93">
        <v>41.130319999999998</v>
      </c>
      <c r="X93">
        <v>142.79500400000001</v>
      </c>
      <c r="Y93">
        <v>0</v>
      </c>
      <c r="Z93">
        <v>19.032235</v>
      </c>
      <c r="AA93">
        <v>41.294879999999999</v>
      </c>
      <c r="AB93">
        <v>40.524901</v>
      </c>
      <c r="AC93">
        <v>31.121486999999998</v>
      </c>
      <c r="AD93">
        <v>37.147370000000002</v>
      </c>
      <c r="AE93">
        <v>50.323618000000003</v>
      </c>
      <c r="AF93">
        <v>16.346520999999999</v>
      </c>
      <c r="AG93">
        <v>40.112834999999997</v>
      </c>
      <c r="AH93">
        <v>156.67147</v>
      </c>
      <c r="AI93">
        <v>31.112195</v>
      </c>
      <c r="AJ93">
        <v>0</v>
      </c>
      <c r="AK93">
        <v>53.824224999999998</v>
      </c>
      <c r="AL93">
        <v>74.237855999999994</v>
      </c>
      <c r="AM93">
        <v>16.058021</v>
      </c>
      <c r="AN93">
        <v>1.015406</v>
      </c>
      <c r="AO93">
        <v>25.61328</v>
      </c>
      <c r="AP93">
        <v>11.408073999999999</v>
      </c>
      <c r="AQ93">
        <v>37.301895999999999</v>
      </c>
      <c r="AR93">
        <v>45.952896000000003</v>
      </c>
      <c r="AS93">
        <v>32.396070999999999</v>
      </c>
      <c r="AT93">
        <v>12.765984</v>
      </c>
      <c r="AU93">
        <v>0</v>
      </c>
      <c r="AV93">
        <v>0</v>
      </c>
      <c r="AW93">
        <v>0</v>
      </c>
      <c r="AX93">
        <v>0</v>
      </c>
      <c r="AY93">
        <v>2.1658179999999998</v>
      </c>
      <c r="AZ93">
        <v>2.5948389999999999</v>
      </c>
      <c r="BA93">
        <v>1.75505</v>
      </c>
      <c r="BB93">
        <v>1.348163</v>
      </c>
      <c r="BC93">
        <v>77.44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2794.4943600000001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333.13795699999997</v>
      </c>
      <c r="L94">
        <v>464.05561799999998</v>
      </c>
      <c r="M94">
        <v>90.302396999999999</v>
      </c>
      <c r="N94">
        <v>115.76312</v>
      </c>
      <c r="O94">
        <v>121.285842</v>
      </c>
      <c r="P94">
        <v>128.40568400000001</v>
      </c>
      <c r="Q94">
        <v>14.567722</v>
      </c>
      <c r="R94">
        <v>41.672400000000003</v>
      </c>
      <c r="S94">
        <v>18.032485000000001</v>
      </c>
      <c r="T94">
        <v>0.78408</v>
      </c>
      <c r="U94">
        <v>402.93</v>
      </c>
      <c r="V94">
        <v>20.06664</v>
      </c>
      <c r="W94">
        <v>41.130319999999998</v>
      </c>
      <c r="X94">
        <v>142.79500400000001</v>
      </c>
      <c r="Y94">
        <v>0</v>
      </c>
      <c r="Z94">
        <v>19.032235</v>
      </c>
      <c r="AA94">
        <v>41.294879999999999</v>
      </c>
      <c r="AB94">
        <v>40.524901</v>
      </c>
      <c r="AC94">
        <v>31.121486999999998</v>
      </c>
      <c r="AD94">
        <v>37.147370000000002</v>
      </c>
      <c r="AE94">
        <v>50.323618000000003</v>
      </c>
      <c r="AF94">
        <v>16.346520999999999</v>
      </c>
      <c r="AG94">
        <v>40.112834999999997</v>
      </c>
      <c r="AH94">
        <v>156.67147</v>
      </c>
      <c r="AI94">
        <v>31.112195</v>
      </c>
      <c r="AJ94">
        <v>0</v>
      </c>
      <c r="AK94">
        <v>53.824224999999998</v>
      </c>
      <c r="AL94">
        <v>74.237855999999994</v>
      </c>
      <c r="AM94">
        <v>16.058021</v>
      </c>
      <c r="AN94">
        <v>1.015406</v>
      </c>
      <c r="AO94">
        <v>25.61328</v>
      </c>
      <c r="AP94">
        <v>11.408073999999999</v>
      </c>
      <c r="AQ94">
        <v>37.301895999999999</v>
      </c>
      <c r="AR94">
        <v>45.952896000000003</v>
      </c>
      <c r="AS94">
        <v>32.396070999999999</v>
      </c>
      <c r="AT94">
        <v>12.765984</v>
      </c>
      <c r="AU94">
        <v>0</v>
      </c>
      <c r="AV94">
        <v>0</v>
      </c>
      <c r="AW94">
        <v>0</v>
      </c>
      <c r="AX94">
        <v>0</v>
      </c>
      <c r="AY94">
        <v>2.1658179999999998</v>
      </c>
      <c r="AZ94">
        <v>2.5948389999999999</v>
      </c>
      <c r="BA94">
        <v>1.75505</v>
      </c>
      <c r="BB94">
        <v>1.348163</v>
      </c>
      <c r="BC94">
        <v>72.599999999999994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2789.65436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333.13795699999997</v>
      </c>
      <c r="L95">
        <v>464.05561799999998</v>
      </c>
      <c r="M95">
        <v>90.302396999999999</v>
      </c>
      <c r="N95">
        <v>115.76312</v>
      </c>
      <c r="O95">
        <v>121.285842</v>
      </c>
      <c r="P95">
        <v>128.40568400000001</v>
      </c>
      <c r="Q95">
        <v>14.567722</v>
      </c>
      <c r="R95">
        <v>41.672400000000003</v>
      </c>
      <c r="S95">
        <v>18.032485000000001</v>
      </c>
      <c r="T95">
        <v>0.78408</v>
      </c>
      <c r="U95">
        <v>402.93</v>
      </c>
      <c r="V95">
        <v>20.06664</v>
      </c>
      <c r="W95">
        <v>41.130319999999998</v>
      </c>
      <c r="X95">
        <v>142.79500400000001</v>
      </c>
      <c r="Y95">
        <v>0</v>
      </c>
      <c r="Z95">
        <v>19.032235</v>
      </c>
      <c r="AA95">
        <v>41.294879999999999</v>
      </c>
      <c r="AB95">
        <v>40.524901</v>
      </c>
      <c r="AC95">
        <v>29.954432000000001</v>
      </c>
      <c r="AD95">
        <v>37.147370000000002</v>
      </c>
      <c r="AE95">
        <v>50.323618000000003</v>
      </c>
      <c r="AF95">
        <v>8.4722819999999999</v>
      </c>
      <c r="AG95">
        <v>40.112834999999997</v>
      </c>
      <c r="AH95">
        <v>154.89710600000001</v>
      </c>
      <c r="AI95">
        <v>31.112195</v>
      </c>
      <c r="AJ95">
        <v>0</v>
      </c>
      <c r="AK95">
        <v>53.824224999999998</v>
      </c>
      <c r="AL95">
        <v>74.237855999999994</v>
      </c>
      <c r="AM95">
        <v>16.058021</v>
      </c>
      <c r="AN95">
        <v>1.015406</v>
      </c>
      <c r="AO95">
        <v>25.61328</v>
      </c>
      <c r="AP95">
        <v>11.408073999999999</v>
      </c>
      <c r="AQ95">
        <v>37.301895999999999</v>
      </c>
      <c r="AR95">
        <v>45.952896000000003</v>
      </c>
      <c r="AS95">
        <v>32.396070999999999</v>
      </c>
      <c r="AT95">
        <v>12.765984</v>
      </c>
      <c r="AU95">
        <v>0</v>
      </c>
      <c r="AV95">
        <v>0</v>
      </c>
      <c r="AW95">
        <v>0</v>
      </c>
      <c r="AX95">
        <v>0</v>
      </c>
      <c r="AY95">
        <v>2.1145550000000002</v>
      </c>
      <c r="AZ95">
        <v>2.5948389999999999</v>
      </c>
      <c r="BA95">
        <v>1.710148</v>
      </c>
      <c r="BB95">
        <v>1.348163</v>
      </c>
      <c r="BC95">
        <v>72.599999999999994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2778.7425370000001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333.13795699999997</v>
      </c>
      <c r="L96">
        <v>464.05561799999998</v>
      </c>
      <c r="M96">
        <v>90.302396999999999</v>
      </c>
      <c r="N96">
        <v>115.76312</v>
      </c>
      <c r="O96">
        <v>121.285842</v>
      </c>
      <c r="P96">
        <v>128.40568400000001</v>
      </c>
      <c r="Q96">
        <v>14.567722</v>
      </c>
      <c r="R96">
        <v>41.672400000000003</v>
      </c>
      <c r="S96">
        <v>18.032485000000001</v>
      </c>
      <c r="T96">
        <v>0.78408</v>
      </c>
      <c r="U96">
        <v>402.93</v>
      </c>
      <c r="V96">
        <v>20.06664</v>
      </c>
      <c r="W96">
        <v>41.130319999999998</v>
      </c>
      <c r="X96">
        <v>142.79500400000001</v>
      </c>
      <c r="Y96">
        <v>0</v>
      </c>
      <c r="Z96">
        <v>19.032235</v>
      </c>
      <c r="AA96">
        <v>41.294879999999999</v>
      </c>
      <c r="AB96">
        <v>40.524901</v>
      </c>
      <c r="AC96">
        <v>29.954432000000001</v>
      </c>
      <c r="AD96">
        <v>37.147370000000002</v>
      </c>
      <c r="AE96">
        <v>50.323618000000003</v>
      </c>
      <c r="AF96">
        <v>7.9739129999999996</v>
      </c>
      <c r="AG96">
        <v>40.112834999999997</v>
      </c>
      <c r="AH96">
        <v>154.89710600000001</v>
      </c>
      <c r="AI96">
        <v>31.112195</v>
      </c>
      <c r="AJ96">
        <v>0</v>
      </c>
      <c r="AK96">
        <v>53.824224999999998</v>
      </c>
      <c r="AL96">
        <v>74.237855999999994</v>
      </c>
      <c r="AM96">
        <v>16.058021</v>
      </c>
      <c r="AN96">
        <v>1.015406</v>
      </c>
      <c r="AO96">
        <v>25.61328</v>
      </c>
      <c r="AP96">
        <v>11.408073999999999</v>
      </c>
      <c r="AQ96">
        <v>37.301895999999999</v>
      </c>
      <c r="AR96">
        <v>45.952896000000003</v>
      </c>
      <c r="AS96">
        <v>32.396070999999999</v>
      </c>
      <c r="AT96">
        <v>12.765984</v>
      </c>
      <c r="AU96">
        <v>0</v>
      </c>
      <c r="AV96">
        <v>0</v>
      </c>
      <c r="AW96">
        <v>0</v>
      </c>
      <c r="AX96">
        <v>0</v>
      </c>
      <c r="AY96">
        <v>2.1145550000000002</v>
      </c>
      <c r="AZ96">
        <v>2.5948389999999999</v>
      </c>
      <c r="BA96">
        <v>1.710148</v>
      </c>
      <c r="BB96">
        <v>1.348163</v>
      </c>
      <c r="BC96">
        <v>67.760000000000005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2773.404168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333.13795699999997</v>
      </c>
      <c r="L97">
        <v>464.05561799999998</v>
      </c>
      <c r="M97">
        <v>90.302396999999999</v>
      </c>
      <c r="N97">
        <v>115.76312</v>
      </c>
      <c r="O97">
        <v>121.285842</v>
      </c>
      <c r="P97">
        <v>128.40568400000001</v>
      </c>
      <c r="Q97">
        <v>14.567722</v>
      </c>
      <c r="R97">
        <v>41.672400000000003</v>
      </c>
      <c r="S97">
        <v>18.032485000000001</v>
      </c>
      <c r="T97">
        <v>0.78408</v>
      </c>
      <c r="U97">
        <v>402.93</v>
      </c>
      <c r="V97">
        <v>20.06664</v>
      </c>
      <c r="W97">
        <v>41.130319999999998</v>
      </c>
      <c r="X97">
        <v>142.79500400000001</v>
      </c>
      <c r="Y97">
        <v>0</v>
      </c>
      <c r="Z97">
        <v>19.032235</v>
      </c>
      <c r="AA97">
        <v>41.294879999999999</v>
      </c>
      <c r="AB97">
        <v>40.524901</v>
      </c>
      <c r="AC97">
        <v>29.954432000000001</v>
      </c>
      <c r="AD97">
        <v>37.147370000000002</v>
      </c>
      <c r="AE97">
        <v>50.323618000000003</v>
      </c>
      <c r="AF97">
        <v>7.9739129999999996</v>
      </c>
      <c r="AG97">
        <v>40.112834999999997</v>
      </c>
      <c r="AH97">
        <v>154.89710600000001</v>
      </c>
      <c r="AI97">
        <v>31.112195</v>
      </c>
      <c r="AJ97">
        <v>0</v>
      </c>
      <c r="AK97">
        <v>53.824224999999998</v>
      </c>
      <c r="AL97">
        <v>74.237855999999994</v>
      </c>
      <c r="AM97">
        <v>16.058021</v>
      </c>
      <c r="AN97">
        <v>1.015406</v>
      </c>
      <c r="AO97">
        <v>25.61328</v>
      </c>
      <c r="AP97">
        <v>11.408073999999999</v>
      </c>
      <c r="AQ97">
        <v>37.301895999999999</v>
      </c>
      <c r="AR97">
        <v>45.952896000000003</v>
      </c>
      <c r="AS97">
        <v>32.396070999999999</v>
      </c>
      <c r="AT97">
        <v>12.765984</v>
      </c>
      <c r="AU97">
        <v>0</v>
      </c>
      <c r="AV97">
        <v>0</v>
      </c>
      <c r="AW97">
        <v>0</v>
      </c>
      <c r="AX97">
        <v>0</v>
      </c>
      <c r="AY97">
        <v>2.1145550000000002</v>
      </c>
      <c r="AZ97">
        <v>2.5948389999999999</v>
      </c>
      <c r="BA97">
        <v>1.710148</v>
      </c>
      <c r="BB97">
        <v>1.348163</v>
      </c>
      <c r="BC97">
        <v>58.08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2763.7241679999997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333.13795699999997</v>
      </c>
      <c r="L98">
        <v>464.05561799999998</v>
      </c>
      <c r="M98">
        <v>90.302396999999999</v>
      </c>
      <c r="N98">
        <v>115.76312</v>
      </c>
      <c r="O98">
        <v>121.285842</v>
      </c>
      <c r="P98">
        <v>128.40568400000001</v>
      </c>
      <c r="Q98">
        <v>14.567722</v>
      </c>
      <c r="R98">
        <v>41.672400000000003</v>
      </c>
      <c r="S98">
        <v>18.032485000000001</v>
      </c>
      <c r="T98">
        <v>0.78408</v>
      </c>
      <c r="U98">
        <v>402.93</v>
      </c>
      <c r="V98">
        <v>20.06664</v>
      </c>
      <c r="W98">
        <v>41.130319999999998</v>
      </c>
      <c r="X98">
        <v>142.79500400000001</v>
      </c>
      <c r="Y98">
        <v>0</v>
      </c>
      <c r="Z98">
        <v>19.032235</v>
      </c>
      <c r="AA98">
        <v>41.294879999999999</v>
      </c>
      <c r="AB98">
        <v>40.524901</v>
      </c>
      <c r="AC98">
        <v>29.954432000000001</v>
      </c>
      <c r="AD98">
        <v>37.147370000000002</v>
      </c>
      <c r="AE98">
        <v>50.323618000000003</v>
      </c>
      <c r="AF98">
        <v>7.9739129999999996</v>
      </c>
      <c r="AG98">
        <v>40.112834999999997</v>
      </c>
      <c r="AH98">
        <v>154.89710600000001</v>
      </c>
      <c r="AI98">
        <v>31.112195</v>
      </c>
      <c r="AJ98">
        <v>0</v>
      </c>
      <c r="AK98">
        <v>53.824224999999998</v>
      </c>
      <c r="AL98">
        <v>74.237855999999994</v>
      </c>
      <c r="AM98">
        <v>16.058021</v>
      </c>
      <c r="AN98">
        <v>1.015406</v>
      </c>
      <c r="AO98">
        <v>25.61328</v>
      </c>
      <c r="AP98">
        <v>11.408073999999999</v>
      </c>
      <c r="AQ98">
        <v>37.301895999999999</v>
      </c>
      <c r="AR98">
        <v>45.952896000000003</v>
      </c>
      <c r="AS98">
        <v>32.396070999999999</v>
      </c>
      <c r="AT98">
        <v>12.765984</v>
      </c>
      <c r="AU98">
        <v>0</v>
      </c>
      <c r="AV98">
        <v>0</v>
      </c>
      <c r="AW98">
        <v>0</v>
      </c>
      <c r="AX98">
        <v>0</v>
      </c>
      <c r="AY98">
        <v>2.1145550000000002</v>
      </c>
      <c r="AZ98">
        <v>2.5948389999999999</v>
      </c>
      <c r="BA98">
        <v>1.710148</v>
      </c>
      <c r="BB98">
        <v>1.348163</v>
      </c>
      <c r="BC98">
        <v>58.08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2763.7241679999997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5.1059134859999942</v>
      </c>
      <c r="L99">
        <f t="shared" si="2"/>
        <v>8.6846879687499907</v>
      </c>
      <c r="M99">
        <f t="shared" si="2"/>
        <v>1.9415974530000031</v>
      </c>
      <c r="N99">
        <f t="shared" si="2"/>
        <v>2.604815865999996</v>
      </c>
      <c r="O99">
        <f t="shared" si="2"/>
        <v>2.7260517474999988</v>
      </c>
      <c r="P99">
        <f t="shared" si="2"/>
        <v>3.0623058379999959</v>
      </c>
      <c r="Q99">
        <f t="shared" si="2"/>
        <v>0.27069858975000011</v>
      </c>
      <c r="R99">
        <f t="shared" si="2"/>
        <v>0.715536057</v>
      </c>
      <c r="S99">
        <f t="shared" si="2"/>
        <v>0.36104427724999971</v>
      </c>
      <c r="T99">
        <f t="shared" si="2"/>
        <v>6.8214959999999955E-3</v>
      </c>
      <c r="U99">
        <f t="shared" si="2"/>
        <v>9.6820376400000097</v>
      </c>
      <c r="V99">
        <f t="shared" si="2"/>
        <v>0.30350848750000009</v>
      </c>
      <c r="W99">
        <f t="shared" si="2"/>
        <v>0.72183987675000072</v>
      </c>
      <c r="X99">
        <f t="shared" si="2"/>
        <v>2.5849987029999988</v>
      </c>
      <c r="Y99">
        <f t="shared" si="2"/>
        <v>0</v>
      </c>
      <c r="Z99">
        <f t="shared" si="2"/>
        <v>0.35844042999999992</v>
      </c>
      <c r="AA99">
        <f t="shared" si="2"/>
        <v>0.9910771199999987</v>
      </c>
      <c r="AB99">
        <f t="shared" si="2"/>
        <v>0.9725976239999975</v>
      </c>
      <c r="AC99">
        <f t="shared" si="2"/>
        <v>0.72025236899999967</v>
      </c>
      <c r="AD99">
        <f t="shared" si="2"/>
        <v>0.89153688000000086</v>
      </c>
      <c r="AE99">
        <f t="shared" si="2"/>
        <v>1.2077668319999999</v>
      </c>
      <c r="AF99">
        <f t="shared" si="2"/>
        <v>0.18090814100000002</v>
      </c>
      <c r="AG99">
        <f t="shared" si="2"/>
        <v>0.93508935324999898</v>
      </c>
      <c r="AH99">
        <f t="shared" si="2"/>
        <v>3.7228536360000026</v>
      </c>
      <c r="AI99">
        <f t="shared" si="2"/>
        <v>0.63472506575000076</v>
      </c>
      <c r="AJ99">
        <f t="shared" si="2"/>
        <v>0</v>
      </c>
      <c r="AK99">
        <f t="shared" si="2"/>
        <v>1.2917814000000001</v>
      </c>
      <c r="AL99">
        <f t="shared" si="2"/>
        <v>1.7932941500000017</v>
      </c>
      <c r="AM99">
        <f t="shared" si="2"/>
        <v>0.3853925040000008</v>
      </c>
      <c r="AN99">
        <f t="shared" si="2"/>
        <v>2.4494277499999988E-2</v>
      </c>
      <c r="AO99">
        <f t="shared" si="2"/>
        <v>0.61543019999999993</v>
      </c>
      <c r="AP99">
        <f t="shared" si="2"/>
        <v>0.25336463749999966</v>
      </c>
      <c r="AQ99">
        <f t="shared" si="2"/>
        <v>0.28889405449999978</v>
      </c>
      <c r="AR99">
        <f t="shared" si="2"/>
        <v>1.115693567999998</v>
      </c>
      <c r="AS99">
        <f t="shared" si="2"/>
        <v>0.77991573600000019</v>
      </c>
      <c r="AT99">
        <f t="shared" si="2"/>
        <v>0.31008185674999983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5.090310899999996E-2</v>
      </c>
      <c r="AZ99">
        <f t="shared" si="2"/>
        <v>6.1305297000000029E-2</v>
      </c>
      <c r="BA99">
        <f t="shared" si="2"/>
        <v>4.1178258000000065E-2</v>
      </c>
      <c r="BB99">
        <f t="shared" si="2"/>
        <v>2.4675382500000002E-2</v>
      </c>
      <c r="BC99">
        <f t="shared" si="2"/>
        <v>1.6633800000000014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58.086889368249977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45107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45107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261.94</v>
      </c>
      <c r="C3" s="34">
        <v>78.599999999999994</v>
      </c>
      <c r="D3" s="93">
        <f>R3+S3+T3</f>
        <v>0</v>
      </c>
      <c r="E3" s="34">
        <v>3.96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58.1</v>
      </c>
      <c r="N3">
        <v>134.32</v>
      </c>
      <c r="O3">
        <v>101.4</v>
      </c>
      <c r="P3">
        <v>10.36</v>
      </c>
      <c r="Q3">
        <v>21.31</v>
      </c>
      <c r="R3" s="93">
        <v>0</v>
      </c>
      <c r="S3" s="93">
        <v>0</v>
      </c>
      <c r="T3" s="93">
        <v>0</v>
      </c>
      <c r="U3">
        <v>10.78</v>
      </c>
      <c r="V3">
        <v>0</v>
      </c>
      <c r="W3">
        <v>11.92</v>
      </c>
      <c r="X3">
        <v>90.15</v>
      </c>
      <c r="Y3">
        <v>30.05</v>
      </c>
      <c r="Z3">
        <v>30.06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20.92</v>
      </c>
      <c r="AH3">
        <v>64.989999999999995</v>
      </c>
      <c r="AI3">
        <v>64.989999999999995</v>
      </c>
    </row>
    <row r="4" spans="1:35">
      <c r="A4" t="s">
        <v>46</v>
      </c>
      <c r="B4" s="34">
        <v>261.94</v>
      </c>
      <c r="C4" s="34">
        <v>78.599999999999994</v>
      </c>
      <c r="D4" s="93">
        <f t="shared" ref="D4:D67" si="0">R4+S4+T4</f>
        <v>0</v>
      </c>
      <c r="E4" s="34">
        <v>3.96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58.1</v>
      </c>
      <c r="N4">
        <v>134.32</v>
      </c>
      <c r="O4">
        <v>101.4</v>
      </c>
      <c r="P4">
        <v>10.36</v>
      </c>
      <c r="Q4">
        <v>32.53</v>
      </c>
      <c r="R4" s="93">
        <v>0</v>
      </c>
      <c r="S4" s="93">
        <v>0</v>
      </c>
      <c r="T4" s="93">
        <v>0</v>
      </c>
      <c r="U4">
        <v>10.78</v>
      </c>
      <c r="V4">
        <v>0</v>
      </c>
      <c r="W4">
        <v>11.92</v>
      </c>
      <c r="X4">
        <v>90</v>
      </c>
      <c r="Y4">
        <v>30</v>
      </c>
      <c r="Z4">
        <v>30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20.440000000000001</v>
      </c>
      <c r="AH4">
        <v>63.91</v>
      </c>
      <c r="AI4">
        <v>63.91</v>
      </c>
    </row>
    <row r="5" spans="1:35">
      <c r="A5" t="s">
        <v>47</v>
      </c>
      <c r="B5" s="34">
        <v>261.94</v>
      </c>
      <c r="C5" s="34">
        <v>78.599999999999994</v>
      </c>
      <c r="D5" s="93">
        <f t="shared" si="0"/>
        <v>0</v>
      </c>
      <c r="E5" s="34">
        <v>3.96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58.1</v>
      </c>
      <c r="N5">
        <v>134.32</v>
      </c>
      <c r="O5">
        <v>101.4</v>
      </c>
      <c r="P5">
        <v>10.36</v>
      </c>
      <c r="Q5">
        <v>33.71</v>
      </c>
      <c r="R5" s="93">
        <v>0</v>
      </c>
      <c r="S5" s="93">
        <v>0</v>
      </c>
      <c r="T5" s="93">
        <v>0</v>
      </c>
      <c r="U5">
        <v>10.78</v>
      </c>
      <c r="V5">
        <v>0</v>
      </c>
      <c r="W5">
        <v>11.92</v>
      </c>
      <c r="X5">
        <v>70.180000000000007</v>
      </c>
      <c r="Y5">
        <v>23.39</v>
      </c>
      <c r="Z5">
        <v>23.39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20.190000000000001</v>
      </c>
      <c r="AH5">
        <v>54.89</v>
      </c>
      <c r="AI5">
        <v>54.89</v>
      </c>
    </row>
    <row r="6" spans="1:35">
      <c r="A6" t="s">
        <v>48</v>
      </c>
      <c r="B6" s="34">
        <v>261.94</v>
      </c>
      <c r="C6" s="34">
        <v>78.599999999999994</v>
      </c>
      <c r="D6" s="93">
        <f t="shared" si="0"/>
        <v>0</v>
      </c>
      <c r="E6" s="34">
        <v>3.96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58.1</v>
      </c>
      <c r="N6">
        <v>134.32</v>
      </c>
      <c r="O6">
        <v>101.4</v>
      </c>
      <c r="P6">
        <v>10.36</v>
      </c>
      <c r="Q6">
        <v>35.909999999999997</v>
      </c>
      <c r="R6" s="93">
        <v>0</v>
      </c>
      <c r="S6" s="93">
        <v>0</v>
      </c>
      <c r="T6" s="93">
        <v>0</v>
      </c>
      <c r="U6">
        <v>10.78</v>
      </c>
      <c r="V6">
        <v>0</v>
      </c>
      <c r="W6">
        <v>11.92</v>
      </c>
      <c r="X6">
        <v>69.319999999999993</v>
      </c>
      <c r="Y6">
        <v>23.11</v>
      </c>
      <c r="Z6">
        <v>23.11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18.75</v>
      </c>
      <c r="AH6">
        <v>52.76</v>
      </c>
      <c r="AI6">
        <v>52.76</v>
      </c>
    </row>
    <row r="7" spans="1:35">
      <c r="A7" t="s">
        <v>49</v>
      </c>
      <c r="B7" s="34">
        <v>261.94</v>
      </c>
      <c r="C7" s="34">
        <v>68.319999999999993</v>
      </c>
      <c r="D7" s="93">
        <f t="shared" si="0"/>
        <v>0</v>
      </c>
      <c r="E7" s="34">
        <v>3.96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58.1</v>
      </c>
      <c r="N7">
        <v>134.32</v>
      </c>
      <c r="O7">
        <v>101.4</v>
      </c>
      <c r="P7">
        <v>10.36</v>
      </c>
      <c r="Q7">
        <v>38.17</v>
      </c>
      <c r="R7" s="93">
        <v>0</v>
      </c>
      <c r="S7" s="93">
        <v>0</v>
      </c>
      <c r="T7" s="93">
        <v>0</v>
      </c>
      <c r="U7">
        <v>10.78</v>
      </c>
      <c r="V7">
        <v>0</v>
      </c>
      <c r="W7">
        <v>11.92</v>
      </c>
      <c r="X7">
        <v>67.239999999999995</v>
      </c>
      <c r="Y7">
        <v>22.41</v>
      </c>
      <c r="Z7">
        <v>22.42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18.07</v>
      </c>
      <c r="AH7">
        <v>51.15</v>
      </c>
      <c r="AI7">
        <v>51.15</v>
      </c>
    </row>
    <row r="8" spans="1:35">
      <c r="A8" t="s">
        <v>50</v>
      </c>
      <c r="B8" s="34">
        <v>261.94</v>
      </c>
      <c r="C8" s="34">
        <v>68.319999999999993</v>
      </c>
      <c r="D8" s="93">
        <f t="shared" si="0"/>
        <v>0</v>
      </c>
      <c r="E8" s="34">
        <v>3.96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58.1</v>
      </c>
      <c r="N8">
        <v>134.32</v>
      </c>
      <c r="O8">
        <v>101.4</v>
      </c>
      <c r="P8">
        <v>10.36</v>
      </c>
      <c r="Q8">
        <v>26.27</v>
      </c>
      <c r="R8" s="93">
        <v>0</v>
      </c>
      <c r="S8" s="93">
        <v>0</v>
      </c>
      <c r="T8" s="93">
        <v>0</v>
      </c>
      <c r="U8">
        <v>10.78</v>
      </c>
      <c r="V8">
        <v>0</v>
      </c>
      <c r="W8">
        <v>11.92</v>
      </c>
      <c r="X8">
        <v>64.290000000000006</v>
      </c>
      <c r="Y8">
        <v>21.43</v>
      </c>
      <c r="Z8">
        <v>21.42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16.98</v>
      </c>
      <c r="AH8">
        <v>36.770000000000003</v>
      </c>
      <c r="AI8">
        <v>36.770000000000003</v>
      </c>
    </row>
    <row r="9" spans="1:35">
      <c r="A9" t="s">
        <v>51</v>
      </c>
      <c r="B9" s="34">
        <v>261.94</v>
      </c>
      <c r="C9" s="34">
        <v>68.319999999999993</v>
      </c>
      <c r="D9" s="93">
        <f t="shared" si="0"/>
        <v>0</v>
      </c>
      <c r="E9" s="34">
        <v>3.96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58.1</v>
      </c>
      <c r="N9">
        <v>134.32</v>
      </c>
      <c r="O9">
        <v>101.4</v>
      </c>
      <c r="P9">
        <v>10.36</v>
      </c>
      <c r="Q9">
        <v>26.4</v>
      </c>
      <c r="R9" s="93">
        <v>0</v>
      </c>
      <c r="S9" s="93">
        <v>0</v>
      </c>
      <c r="T9" s="93">
        <v>0</v>
      </c>
      <c r="U9">
        <v>10.78</v>
      </c>
      <c r="V9">
        <v>0</v>
      </c>
      <c r="W9">
        <v>11.92</v>
      </c>
      <c r="X9">
        <v>60.8</v>
      </c>
      <c r="Y9">
        <v>20.27</v>
      </c>
      <c r="Z9">
        <v>20.260000000000002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15.45</v>
      </c>
      <c r="AH9">
        <v>35.450000000000003</v>
      </c>
      <c r="AI9">
        <v>35.450000000000003</v>
      </c>
    </row>
    <row r="10" spans="1:35">
      <c r="A10" t="s">
        <v>52</v>
      </c>
      <c r="B10" s="34">
        <v>226.43</v>
      </c>
      <c r="C10" s="34">
        <v>68.319999999999993</v>
      </c>
      <c r="D10" s="93">
        <f t="shared" si="0"/>
        <v>0</v>
      </c>
      <c r="E10" s="34">
        <v>3.96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58.1</v>
      </c>
      <c r="N10">
        <v>134.32</v>
      </c>
      <c r="O10">
        <v>101.4</v>
      </c>
      <c r="P10">
        <v>10.36</v>
      </c>
      <c r="Q10">
        <v>27.22</v>
      </c>
      <c r="R10" s="93">
        <v>0</v>
      </c>
      <c r="S10" s="93">
        <v>0</v>
      </c>
      <c r="T10" s="93">
        <v>0</v>
      </c>
      <c r="U10">
        <v>10.78</v>
      </c>
      <c r="V10">
        <v>0</v>
      </c>
      <c r="W10">
        <v>11.92</v>
      </c>
      <c r="X10">
        <v>58.38</v>
      </c>
      <c r="Y10">
        <v>19.46</v>
      </c>
      <c r="Z10">
        <v>19.47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14.83</v>
      </c>
      <c r="AH10">
        <v>34.78</v>
      </c>
      <c r="AI10">
        <v>34.78</v>
      </c>
    </row>
    <row r="11" spans="1:35">
      <c r="A11" t="s">
        <v>53</v>
      </c>
      <c r="B11" s="34">
        <v>166.2</v>
      </c>
      <c r="C11" s="34">
        <v>48.31</v>
      </c>
      <c r="D11" s="93">
        <f t="shared" si="0"/>
        <v>0</v>
      </c>
      <c r="E11" s="34">
        <v>2.3199999999999998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58.1</v>
      </c>
      <c r="N11">
        <v>134.32</v>
      </c>
      <c r="O11">
        <v>101.4</v>
      </c>
      <c r="P11">
        <v>10.36</v>
      </c>
      <c r="Q11">
        <v>27.94</v>
      </c>
      <c r="R11" s="93">
        <v>0</v>
      </c>
      <c r="S11" s="93">
        <v>0</v>
      </c>
      <c r="T11" s="93">
        <v>0</v>
      </c>
      <c r="U11">
        <v>10.78</v>
      </c>
      <c r="V11">
        <v>0</v>
      </c>
      <c r="W11">
        <v>11.92</v>
      </c>
      <c r="X11">
        <v>40.65</v>
      </c>
      <c r="Y11">
        <v>13.55</v>
      </c>
      <c r="Z11">
        <v>13.56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12.22</v>
      </c>
      <c r="AH11">
        <v>34.880000000000003</v>
      </c>
      <c r="AI11">
        <v>34.880000000000003</v>
      </c>
    </row>
    <row r="12" spans="1:35">
      <c r="A12" t="s">
        <v>54</v>
      </c>
      <c r="B12" s="34">
        <v>166.2</v>
      </c>
      <c r="C12" s="34">
        <v>48.31</v>
      </c>
      <c r="D12" s="93">
        <f t="shared" si="0"/>
        <v>0</v>
      </c>
      <c r="E12" s="34">
        <v>2.3199999999999998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58.1</v>
      </c>
      <c r="N12">
        <v>134.32</v>
      </c>
      <c r="O12">
        <v>101.4</v>
      </c>
      <c r="P12">
        <v>10.36</v>
      </c>
      <c r="Q12">
        <v>28.34</v>
      </c>
      <c r="R12" s="93">
        <v>0</v>
      </c>
      <c r="S12" s="93">
        <v>0</v>
      </c>
      <c r="T12" s="93">
        <v>0</v>
      </c>
      <c r="U12">
        <v>10.78</v>
      </c>
      <c r="V12">
        <v>0</v>
      </c>
      <c r="W12">
        <v>11.92</v>
      </c>
      <c r="X12">
        <v>42.45</v>
      </c>
      <c r="Y12">
        <v>14.15</v>
      </c>
      <c r="Z12">
        <v>14.15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12.66</v>
      </c>
      <c r="AH12">
        <v>38.4</v>
      </c>
      <c r="AI12">
        <v>38.4</v>
      </c>
    </row>
    <row r="13" spans="1:35">
      <c r="A13" t="s">
        <v>55</v>
      </c>
      <c r="B13" s="34">
        <v>166.2</v>
      </c>
      <c r="C13" s="34">
        <v>48.31</v>
      </c>
      <c r="D13" s="93">
        <f t="shared" si="0"/>
        <v>0</v>
      </c>
      <c r="E13" s="34">
        <v>2.3199999999999998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58.1</v>
      </c>
      <c r="N13">
        <v>134.32</v>
      </c>
      <c r="O13">
        <v>101.4</v>
      </c>
      <c r="P13">
        <v>10.36</v>
      </c>
      <c r="Q13">
        <v>28.93</v>
      </c>
      <c r="R13" s="93">
        <v>0</v>
      </c>
      <c r="S13" s="93">
        <v>0</v>
      </c>
      <c r="T13" s="93">
        <v>0</v>
      </c>
      <c r="U13">
        <v>10.78</v>
      </c>
      <c r="V13">
        <v>0</v>
      </c>
      <c r="W13">
        <v>11.92</v>
      </c>
      <c r="X13">
        <v>46.12</v>
      </c>
      <c r="Y13">
        <v>15.38</v>
      </c>
      <c r="Z13">
        <v>15.37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</v>
      </c>
      <c r="AH13">
        <v>38.07</v>
      </c>
      <c r="AI13">
        <v>38.07</v>
      </c>
    </row>
    <row r="14" spans="1:35">
      <c r="A14" t="s">
        <v>56</v>
      </c>
      <c r="B14" s="34">
        <v>166.2</v>
      </c>
      <c r="C14" s="34">
        <v>48.31</v>
      </c>
      <c r="D14" s="93">
        <f t="shared" si="0"/>
        <v>0</v>
      </c>
      <c r="E14" s="34">
        <v>2.3199999999999998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58.1</v>
      </c>
      <c r="N14">
        <v>134.32</v>
      </c>
      <c r="O14">
        <v>101.4</v>
      </c>
      <c r="P14">
        <v>10.36</v>
      </c>
      <c r="Q14">
        <v>29.03</v>
      </c>
      <c r="R14" s="93">
        <v>0</v>
      </c>
      <c r="S14" s="93">
        <v>0</v>
      </c>
      <c r="T14" s="93">
        <v>0</v>
      </c>
      <c r="U14">
        <v>10.78</v>
      </c>
      <c r="V14">
        <v>0</v>
      </c>
      <c r="W14">
        <v>11.92</v>
      </c>
      <c r="X14">
        <v>51.28</v>
      </c>
      <c r="Y14">
        <v>17.09</v>
      </c>
      <c r="Z14">
        <v>17.09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14.08</v>
      </c>
      <c r="AH14">
        <v>40.53</v>
      </c>
      <c r="AI14">
        <v>40.53</v>
      </c>
    </row>
    <row r="15" spans="1:35">
      <c r="A15" t="s">
        <v>57</v>
      </c>
      <c r="B15" s="34">
        <v>166.2</v>
      </c>
      <c r="C15" s="34">
        <v>48.31</v>
      </c>
      <c r="D15" s="93">
        <f t="shared" si="0"/>
        <v>0</v>
      </c>
      <c r="E15" s="34">
        <v>2.3199999999999998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58.1</v>
      </c>
      <c r="N15">
        <v>134.32</v>
      </c>
      <c r="O15">
        <v>101.4</v>
      </c>
      <c r="P15">
        <v>10.36</v>
      </c>
      <c r="Q15">
        <v>28.25</v>
      </c>
      <c r="R15" s="93">
        <v>0</v>
      </c>
      <c r="S15" s="93">
        <v>0</v>
      </c>
      <c r="T15" s="93">
        <v>0</v>
      </c>
      <c r="U15">
        <v>10.78</v>
      </c>
      <c r="V15">
        <v>0</v>
      </c>
      <c r="W15">
        <v>11.92</v>
      </c>
      <c r="X15">
        <v>57.07</v>
      </c>
      <c r="Y15">
        <v>19.02</v>
      </c>
      <c r="Z15">
        <v>19.03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15.27</v>
      </c>
      <c r="AH15">
        <v>42.43</v>
      </c>
      <c r="AI15">
        <v>42.43</v>
      </c>
    </row>
    <row r="16" spans="1:35">
      <c r="A16" t="s">
        <v>58</v>
      </c>
      <c r="B16" s="34">
        <v>166.2</v>
      </c>
      <c r="C16" s="34">
        <v>48.31</v>
      </c>
      <c r="D16" s="93">
        <f t="shared" si="0"/>
        <v>0</v>
      </c>
      <c r="E16" s="34">
        <v>2.3199999999999998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58.1</v>
      </c>
      <c r="N16">
        <v>134.32</v>
      </c>
      <c r="O16">
        <v>101.4</v>
      </c>
      <c r="P16">
        <v>10.36</v>
      </c>
      <c r="Q16">
        <v>27.31</v>
      </c>
      <c r="R16" s="93">
        <v>0</v>
      </c>
      <c r="S16" s="93">
        <v>0</v>
      </c>
      <c r="T16" s="93">
        <v>0</v>
      </c>
      <c r="U16">
        <v>10.78</v>
      </c>
      <c r="V16">
        <v>0</v>
      </c>
      <c r="W16">
        <v>11.92</v>
      </c>
      <c r="X16">
        <v>60.49</v>
      </c>
      <c r="Y16">
        <v>20.16</v>
      </c>
      <c r="Z16">
        <v>20.170000000000002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16.68</v>
      </c>
      <c r="AH16">
        <v>44.38</v>
      </c>
      <c r="AI16">
        <v>44.38</v>
      </c>
    </row>
    <row r="17" spans="1:35">
      <c r="A17" t="s">
        <v>59</v>
      </c>
      <c r="B17" s="34">
        <v>166.2</v>
      </c>
      <c r="C17" s="34">
        <v>48.31</v>
      </c>
      <c r="D17" s="93">
        <f t="shared" si="0"/>
        <v>0</v>
      </c>
      <c r="E17" s="34">
        <v>2.3199999999999998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58.1</v>
      </c>
      <c r="N17">
        <v>134.32</v>
      </c>
      <c r="O17">
        <v>48.4</v>
      </c>
      <c r="P17">
        <v>10.36</v>
      </c>
      <c r="Q17">
        <v>25.11</v>
      </c>
      <c r="R17" s="93">
        <v>0</v>
      </c>
      <c r="S17" s="93">
        <v>0</v>
      </c>
      <c r="T17" s="93">
        <v>0</v>
      </c>
      <c r="U17">
        <v>10.78</v>
      </c>
      <c r="V17">
        <v>0</v>
      </c>
      <c r="W17">
        <v>11.92</v>
      </c>
      <c r="X17">
        <v>47.83</v>
      </c>
      <c r="Y17">
        <v>15.94</v>
      </c>
      <c r="Z17">
        <v>15.95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14.55</v>
      </c>
      <c r="AH17">
        <v>30.89</v>
      </c>
      <c r="AI17">
        <v>30.89</v>
      </c>
    </row>
    <row r="18" spans="1:35">
      <c r="A18" t="s">
        <v>60</v>
      </c>
      <c r="B18" s="34">
        <v>166.2</v>
      </c>
      <c r="C18" s="34">
        <v>48.31</v>
      </c>
      <c r="D18" s="93">
        <f t="shared" si="0"/>
        <v>0</v>
      </c>
      <c r="E18" s="34">
        <v>2.3199999999999998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58.1</v>
      </c>
      <c r="N18">
        <v>134.32</v>
      </c>
      <c r="O18">
        <v>48.4</v>
      </c>
      <c r="P18">
        <v>10.36</v>
      </c>
      <c r="Q18">
        <v>25.11</v>
      </c>
      <c r="R18" s="93">
        <v>0</v>
      </c>
      <c r="S18" s="93">
        <v>0</v>
      </c>
      <c r="T18" s="93">
        <v>0</v>
      </c>
      <c r="U18">
        <v>10.78</v>
      </c>
      <c r="V18">
        <v>0</v>
      </c>
      <c r="W18">
        <v>11.92</v>
      </c>
      <c r="X18">
        <v>49.18</v>
      </c>
      <c r="Y18">
        <v>16.39</v>
      </c>
      <c r="Z18">
        <v>16.399999999999999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15.18</v>
      </c>
      <c r="AH18">
        <v>32.32</v>
      </c>
      <c r="AI18">
        <v>32.32</v>
      </c>
    </row>
    <row r="19" spans="1:35">
      <c r="A19" t="s">
        <v>61</v>
      </c>
      <c r="B19" s="34">
        <v>166.2</v>
      </c>
      <c r="C19" s="34">
        <v>48.31</v>
      </c>
      <c r="D19" s="93">
        <f t="shared" si="0"/>
        <v>0</v>
      </c>
      <c r="E19" s="34">
        <v>2.3199999999999998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33.22</v>
      </c>
      <c r="N19">
        <v>134.32</v>
      </c>
      <c r="O19">
        <v>48.4</v>
      </c>
      <c r="P19">
        <v>10.36</v>
      </c>
      <c r="Q19">
        <v>25.11</v>
      </c>
      <c r="R19" s="93">
        <v>0</v>
      </c>
      <c r="S19" s="93">
        <v>0</v>
      </c>
      <c r="T19" s="93">
        <v>0</v>
      </c>
      <c r="U19">
        <v>10.78</v>
      </c>
      <c r="V19">
        <v>0</v>
      </c>
      <c r="W19">
        <v>11.92</v>
      </c>
      <c r="X19">
        <v>47.52</v>
      </c>
      <c r="Y19">
        <v>15.84</v>
      </c>
      <c r="Z19">
        <v>15.84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</v>
      </c>
      <c r="AH19">
        <v>31.44</v>
      </c>
      <c r="AI19">
        <v>31.44</v>
      </c>
    </row>
    <row r="20" spans="1:35">
      <c r="A20" t="s">
        <v>62</v>
      </c>
      <c r="B20" s="34">
        <v>166.2</v>
      </c>
      <c r="C20" s="34">
        <v>31.94</v>
      </c>
      <c r="D20" s="93">
        <f t="shared" si="0"/>
        <v>0</v>
      </c>
      <c r="E20" s="34">
        <v>2.3199999999999998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33.22</v>
      </c>
      <c r="N20">
        <v>134.32</v>
      </c>
      <c r="O20">
        <v>48.4</v>
      </c>
      <c r="P20">
        <v>10.36</v>
      </c>
      <c r="Q20">
        <v>24.7</v>
      </c>
      <c r="R20" s="93">
        <v>0</v>
      </c>
      <c r="S20" s="93">
        <v>0</v>
      </c>
      <c r="T20" s="93">
        <v>0</v>
      </c>
      <c r="U20">
        <v>10.78</v>
      </c>
      <c r="V20">
        <v>0</v>
      </c>
      <c r="W20">
        <v>11.92</v>
      </c>
      <c r="X20">
        <v>80.180000000000007</v>
      </c>
      <c r="Y20">
        <v>26.73</v>
      </c>
      <c r="Z20">
        <v>26.71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27.45</v>
      </c>
      <c r="AH20">
        <v>57.87</v>
      </c>
      <c r="AI20">
        <v>57.87</v>
      </c>
    </row>
    <row r="21" spans="1:35">
      <c r="A21" t="s">
        <v>63</v>
      </c>
      <c r="B21" s="34">
        <v>149.07</v>
      </c>
      <c r="C21" s="34">
        <v>31.94</v>
      </c>
      <c r="D21" s="93">
        <f t="shared" si="0"/>
        <v>0</v>
      </c>
      <c r="E21" s="34">
        <v>2.3199999999999998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33.22</v>
      </c>
      <c r="N21">
        <v>134.32</v>
      </c>
      <c r="O21">
        <v>48.4</v>
      </c>
      <c r="P21">
        <v>10.36</v>
      </c>
      <c r="Q21">
        <v>23.27</v>
      </c>
      <c r="R21" s="93">
        <v>0</v>
      </c>
      <c r="S21" s="93">
        <v>0</v>
      </c>
      <c r="T21" s="93">
        <v>0</v>
      </c>
      <c r="U21">
        <v>10.78</v>
      </c>
      <c r="V21">
        <v>0</v>
      </c>
      <c r="W21">
        <v>11.92</v>
      </c>
      <c r="X21">
        <v>79.180000000000007</v>
      </c>
      <c r="Y21">
        <v>26.39</v>
      </c>
      <c r="Z21">
        <v>26.39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27.12</v>
      </c>
      <c r="AH21">
        <v>57.75</v>
      </c>
      <c r="AI21">
        <v>57.75</v>
      </c>
    </row>
    <row r="22" spans="1:35">
      <c r="A22" t="s">
        <v>64</v>
      </c>
      <c r="B22" s="34">
        <v>115.19</v>
      </c>
      <c r="C22" s="34">
        <v>31.94</v>
      </c>
      <c r="D22" s="93">
        <f t="shared" si="0"/>
        <v>0</v>
      </c>
      <c r="E22" s="34">
        <v>2.3199999999999998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33.22</v>
      </c>
      <c r="N22">
        <v>134.32</v>
      </c>
      <c r="O22">
        <v>48.4</v>
      </c>
      <c r="P22">
        <v>10.36</v>
      </c>
      <c r="Q22">
        <v>21.74</v>
      </c>
      <c r="R22" s="93">
        <v>0</v>
      </c>
      <c r="S22" s="93">
        <v>0</v>
      </c>
      <c r="T22" s="93">
        <v>0</v>
      </c>
      <c r="U22">
        <v>10.78</v>
      </c>
      <c r="V22">
        <v>0</v>
      </c>
      <c r="W22">
        <v>11.92</v>
      </c>
      <c r="X22">
        <v>79.180000000000007</v>
      </c>
      <c r="Y22">
        <v>26.39</v>
      </c>
      <c r="Z22">
        <v>26.39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26.78</v>
      </c>
      <c r="AH22">
        <v>57.69</v>
      </c>
      <c r="AI22">
        <v>57.69</v>
      </c>
    </row>
    <row r="23" spans="1:35">
      <c r="A23" t="s">
        <v>65</v>
      </c>
      <c r="B23" s="34">
        <v>115.19</v>
      </c>
      <c r="C23" s="34">
        <v>31.94</v>
      </c>
      <c r="D23" s="93">
        <f t="shared" si="0"/>
        <v>0</v>
      </c>
      <c r="E23" s="34">
        <v>2.3199999999999998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33.22</v>
      </c>
      <c r="N23">
        <v>134.32</v>
      </c>
      <c r="O23">
        <v>101.4</v>
      </c>
      <c r="P23">
        <v>10.36</v>
      </c>
      <c r="Q23">
        <v>21.22</v>
      </c>
      <c r="R23" s="93">
        <v>0</v>
      </c>
      <c r="S23" s="93">
        <v>0</v>
      </c>
      <c r="T23" s="93">
        <v>0</v>
      </c>
      <c r="U23">
        <v>10.78</v>
      </c>
      <c r="V23">
        <v>0</v>
      </c>
      <c r="W23">
        <v>11.92</v>
      </c>
      <c r="X23">
        <v>79.56</v>
      </c>
      <c r="Y23">
        <v>26.52</v>
      </c>
      <c r="Z23">
        <v>26.52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26.47</v>
      </c>
      <c r="AH23">
        <v>57.44</v>
      </c>
      <c r="AI23">
        <v>57.44</v>
      </c>
    </row>
    <row r="24" spans="1:35">
      <c r="A24" t="s">
        <v>66</v>
      </c>
      <c r="B24" s="34">
        <v>115.19</v>
      </c>
      <c r="C24" s="34">
        <v>31.94</v>
      </c>
      <c r="D24" s="93">
        <f t="shared" si="0"/>
        <v>0</v>
      </c>
      <c r="E24" s="34">
        <v>2.3199999999999998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33.22</v>
      </c>
      <c r="N24">
        <v>134.32</v>
      </c>
      <c r="O24">
        <v>101.4</v>
      </c>
      <c r="P24">
        <v>10.36</v>
      </c>
      <c r="Q24">
        <v>21.27</v>
      </c>
      <c r="R24" s="93">
        <v>0</v>
      </c>
      <c r="S24" s="93">
        <v>0</v>
      </c>
      <c r="T24" s="93">
        <v>0</v>
      </c>
      <c r="U24">
        <v>10.78</v>
      </c>
      <c r="V24">
        <v>0</v>
      </c>
      <c r="W24">
        <v>11.92</v>
      </c>
      <c r="X24">
        <v>81.290000000000006</v>
      </c>
      <c r="Y24">
        <v>27.1</v>
      </c>
      <c r="Z24">
        <v>27.08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27.83</v>
      </c>
      <c r="AH24">
        <v>57.24</v>
      </c>
      <c r="AI24">
        <v>57.24</v>
      </c>
    </row>
    <row r="25" spans="1:35">
      <c r="A25" t="s">
        <v>67</v>
      </c>
      <c r="B25" s="34">
        <v>115.19</v>
      </c>
      <c r="C25" s="34">
        <v>31.94</v>
      </c>
      <c r="D25" s="93">
        <f t="shared" si="0"/>
        <v>0</v>
      </c>
      <c r="E25" s="34">
        <v>2.3199999999999998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33.22</v>
      </c>
      <c r="N25">
        <v>134.32</v>
      </c>
      <c r="O25">
        <v>101.4</v>
      </c>
      <c r="P25">
        <v>10.36</v>
      </c>
      <c r="Q25">
        <v>21.41</v>
      </c>
      <c r="R25" s="93">
        <v>0</v>
      </c>
      <c r="S25" s="93">
        <v>0</v>
      </c>
      <c r="T25" s="93">
        <v>0</v>
      </c>
      <c r="U25">
        <v>10.78</v>
      </c>
      <c r="V25">
        <v>0.33177200000000001</v>
      </c>
      <c r="W25">
        <v>11.92</v>
      </c>
      <c r="X25">
        <v>86.18</v>
      </c>
      <c r="Y25">
        <v>28.73</v>
      </c>
      <c r="Z25">
        <v>28.71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28.02</v>
      </c>
      <c r="AH25">
        <v>57.48</v>
      </c>
      <c r="AI25">
        <v>57.48</v>
      </c>
    </row>
    <row r="26" spans="1:35">
      <c r="A26" t="s">
        <v>68</v>
      </c>
      <c r="B26" s="34">
        <v>115.19</v>
      </c>
      <c r="C26" s="34">
        <v>31.94</v>
      </c>
      <c r="D26" s="93">
        <f t="shared" si="0"/>
        <v>0</v>
      </c>
      <c r="E26" s="34">
        <v>2.3199999999999998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33.22</v>
      </c>
      <c r="N26">
        <v>134.32</v>
      </c>
      <c r="O26">
        <v>101.4</v>
      </c>
      <c r="P26">
        <v>10.36</v>
      </c>
      <c r="Q26">
        <v>21.5</v>
      </c>
      <c r="R26" s="93">
        <v>0</v>
      </c>
      <c r="S26" s="93">
        <v>0</v>
      </c>
      <c r="T26" s="93">
        <v>0</v>
      </c>
      <c r="U26">
        <v>10.78</v>
      </c>
      <c r="V26">
        <v>1.980874</v>
      </c>
      <c r="W26">
        <v>11.92</v>
      </c>
      <c r="X26">
        <v>86.58</v>
      </c>
      <c r="Y26">
        <v>28.86</v>
      </c>
      <c r="Z26">
        <v>28.86</v>
      </c>
      <c r="AA26">
        <v>0.13</v>
      </c>
      <c r="AB26">
        <v>0.03</v>
      </c>
      <c r="AC26">
        <v>0</v>
      </c>
      <c r="AD26">
        <v>0</v>
      </c>
      <c r="AE26">
        <v>0.67</v>
      </c>
      <c r="AF26">
        <v>0.33</v>
      </c>
      <c r="AG26">
        <v>25.83</v>
      </c>
      <c r="AH26">
        <v>54.74</v>
      </c>
      <c r="AI26">
        <v>54.74</v>
      </c>
    </row>
    <row r="27" spans="1:35">
      <c r="A27" t="s">
        <v>69</v>
      </c>
      <c r="B27" s="34">
        <v>115.19</v>
      </c>
      <c r="C27" s="34">
        <v>31.94</v>
      </c>
      <c r="D27" s="93">
        <f t="shared" si="0"/>
        <v>21.509999999999998</v>
      </c>
      <c r="E27" s="34">
        <v>2.3199999999999998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33.22</v>
      </c>
      <c r="N27">
        <v>134.32</v>
      </c>
      <c r="O27">
        <v>101.4</v>
      </c>
      <c r="P27">
        <v>10.36</v>
      </c>
      <c r="Q27">
        <v>21.87</v>
      </c>
      <c r="R27" s="93">
        <v>5.52</v>
      </c>
      <c r="S27" s="93">
        <v>1.45</v>
      </c>
      <c r="T27" s="93">
        <v>14.54</v>
      </c>
      <c r="U27">
        <v>10.78</v>
      </c>
      <c r="V27">
        <v>4.1666660000000002</v>
      </c>
      <c r="W27">
        <v>11.92</v>
      </c>
      <c r="X27">
        <v>82.07</v>
      </c>
      <c r="Y27">
        <v>27.36</v>
      </c>
      <c r="Z27">
        <v>27.35</v>
      </c>
      <c r="AA27">
        <v>2.38</v>
      </c>
      <c r="AB27">
        <v>0.48</v>
      </c>
      <c r="AC27">
        <v>0.03</v>
      </c>
      <c r="AD27">
        <v>0.62</v>
      </c>
      <c r="AE27">
        <v>2.67</v>
      </c>
      <c r="AF27">
        <v>1.33</v>
      </c>
      <c r="AG27">
        <v>24.96</v>
      </c>
      <c r="AH27">
        <v>63.97</v>
      </c>
      <c r="AI27">
        <v>63.97</v>
      </c>
    </row>
    <row r="28" spans="1:35">
      <c r="A28" t="s">
        <v>70</v>
      </c>
      <c r="B28" s="34">
        <v>115.19</v>
      </c>
      <c r="C28" s="34">
        <v>31.94</v>
      </c>
      <c r="D28" s="93">
        <f t="shared" si="0"/>
        <v>41.7</v>
      </c>
      <c r="E28" s="34">
        <v>2.3199999999999998</v>
      </c>
      <c r="F28" s="34"/>
      <c r="G28" s="34"/>
      <c r="H28" s="34"/>
      <c r="I28" s="34"/>
      <c r="J28" s="37">
        <v>0.35</v>
      </c>
      <c r="K28" s="37">
        <v>0.35</v>
      </c>
      <c r="L28" s="37">
        <v>0.35</v>
      </c>
      <c r="M28">
        <v>33.22</v>
      </c>
      <c r="N28">
        <v>134.32</v>
      </c>
      <c r="O28">
        <v>101.4</v>
      </c>
      <c r="P28">
        <v>10.36</v>
      </c>
      <c r="Q28">
        <v>15.29</v>
      </c>
      <c r="R28" s="93">
        <v>13.8</v>
      </c>
      <c r="S28" s="93">
        <v>4.0199999999999996</v>
      </c>
      <c r="T28" s="93">
        <v>23.88</v>
      </c>
      <c r="U28">
        <v>10.78</v>
      </c>
      <c r="V28">
        <v>6.186572</v>
      </c>
      <c r="W28">
        <v>11.92</v>
      </c>
      <c r="X28">
        <v>77.41</v>
      </c>
      <c r="Y28">
        <v>25.8</v>
      </c>
      <c r="Z28">
        <v>25.8</v>
      </c>
      <c r="AA28">
        <v>4.62</v>
      </c>
      <c r="AB28">
        <v>0.92</v>
      </c>
      <c r="AC28">
        <v>0.03</v>
      </c>
      <c r="AD28">
        <v>1.56</v>
      </c>
      <c r="AE28">
        <v>3.33</v>
      </c>
      <c r="AF28">
        <v>1.67</v>
      </c>
      <c r="AG28">
        <v>24.37</v>
      </c>
      <c r="AH28">
        <v>62.68</v>
      </c>
      <c r="AI28">
        <v>62.68</v>
      </c>
    </row>
    <row r="29" spans="1:35">
      <c r="A29" t="s">
        <v>71</v>
      </c>
      <c r="B29" s="34">
        <v>115.19</v>
      </c>
      <c r="C29" s="34">
        <v>31.94</v>
      </c>
      <c r="D29" s="93">
        <f t="shared" si="0"/>
        <v>67.64</v>
      </c>
      <c r="E29" s="34">
        <v>2.3199999999999998</v>
      </c>
      <c r="F29" s="34"/>
      <c r="G29" s="34"/>
      <c r="H29" s="34"/>
      <c r="I29" s="34"/>
      <c r="J29" s="37">
        <v>0.63</v>
      </c>
      <c r="K29" s="37">
        <v>0.63</v>
      </c>
      <c r="L29" s="37">
        <v>0.63</v>
      </c>
      <c r="M29">
        <v>33.22</v>
      </c>
      <c r="N29">
        <v>116.16</v>
      </c>
      <c r="O29">
        <v>101.4</v>
      </c>
      <c r="P29">
        <v>10.36</v>
      </c>
      <c r="Q29">
        <v>15.15</v>
      </c>
      <c r="R29" s="93">
        <v>23</v>
      </c>
      <c r="S29" s="93">
        <v>11.64</v>
      </c>
      <c r="T29" s="93">
        <v>33</v>
      </c>
      <c r="U29">
        <v>10.78</v>
      </c>
      <c r="V29">
        <v>8.7138939999999998</v>
      </c>
      <c r="W29">
        <v>11.92</v>
      </c>
      <c r="X29">
        <v>76.05</v>
      </c>
      <c r="Y29">
        <v>25.35</v>
      </c>
      <c r="Z29">
        <v>25.35</v>
      </c>
      <c r="AA29">
        <v>10.79</v>
      </c>
      <c r="AB29">
        <v>2.16</v>
      </c>
      <c r="AC29">
        <v>0.33</v>
      </c>
      <c r="AD29">
        <v>2.79</v>
      </c>
      <c r="AE29">
        <v>4.67</v>
      </c>
      <c r="AF29">
        <v>2.33</v>
      </c>
      <c r="AG29">
        <v>23.66</v>
      </c>
      <c r="AH29">
        <v>60.63</v>
      </c>
      <c r="AI29">
        <v>60.63</v>
      </c>
    </row>
    <row r="30" spans="1:35">
      <c r="A30" t="s">
        <v>72</v>
      </c>
      <c r="B30" s="34">
        <v>115.19</v>
      </c>
      <c r="C30" s="34">
        <v>31.94</v>
      </c>
      <c r="D30" s="93">
        <f t="shared" si="0"/>
        <v>84</v>
      </c>
      <c r="E30" s="34">
        <v>2.3199999999999998</v>
      </c>
      <c r="F30" s="34"/>
      <c r="G30" s="34"/>
      <c r="H30" s="34"/>
      <c r="I30" s="34"/>
      <c r="J30" s="37">
        <v>0.98</v>
      </c>
      <c r="K30" s="37">
        <v>0.98</v>
      </c>
      <c r="L30" s="37">
        <v>0.98</v>
      </c>
      <c r="M30">
        <v>33.22</v>
      </c>
      <c r="N30">
        <v>116.16</v>
      </c>
      <c r="O30">
        <v>48.4</v>
      </c>
      <c r="P30">
        <v>10.36</v>
      </c>
      <c r="Q30">
        <v>15.13</v>
      </c>
      <c r="R30" s="93">
        <v>33</v>
      </c>
      <c r="S30" s="93">
        <v>18</v>
      </c>
      <c r="T30" s="93">
        <v>33</v>
      </c>
      <c r="U30">
        <v>10.78</v>
      </c>
      <c r="V30">
        <v>11.855969999999999</v>
      </c>
      <c r="W30">
        <v>11.92</v>
      </c>
      <c r="X30">
        <v>69.069999999999993</v>
      </c>
      <c r="Y30">
        <v>23.02</v>
      </c>
      <c r="Z30">
        <v>23.03</v>
      </c>
      <c r="AA30">
        <v>16.82</v>
      </c>
      <c r="AB30">
        <v>3.36</v>
      </c>
      <c r="AC30">
        <v>0.97</v>
      </c>
      <c r="AD30">
        <v>4.2699999999999996</v>
      </c>
      <c r="AE30">
        <v>5.33</v>
      </c>
      <c r="AF30">
        <v>2.67</v>
      </c>
      <c r="AG30">
        <v>22.49</v>
      </c>
      <c r="AH30">
        <v>58.98</v>
      </c>
      <c r="AI30">
        <v>58.98</v>
      </c>
    </row>
    <row r="31" spans="1:35">
      <c r="A31" t="s">
        <v>73</v>
      </c>
      <c r="B31" s="34">
        <v>115.19</v>
      </c>
      <c r="C31" s="34">
        <v>31.94</v>
      </c>
      <c r="D31" s="93">
        <f t="shared" si="0"/>
        <v>90.45</v>
      </c>
      <c r="E31" s="34">
        <v>2.3199999999999998</v>
      </c>
      <c r="F31" s="34"/>
      <c r="G31" s="34"/>
      <c r="H31" s="34"/>
      <c r="I31" s="34"/>
      <c r="J31" s="37">
        <v>1.41</v>
      </c>
      <c r="K31" s="37">
        <v>1.41</v>
      </c>
      <c r="L31" s="37">
        <v>1.41</v>
      </c>
      <c r="M31">
        <v>35.31</v>
      </c>
      <c r="N31">
        <v>87.12</v>
      </c>
      <c r="O31">
        <v>48.4</v>
      </c>
      <c r="P31">
        <v>10.36</v>
      </c>
      <c r="Q31">
        <v>15.09</v>
      </c>
      <c r="R31" s="93">
        <v>31.72</v>
      </c>
      <c r="S31" s="93">
        <v>27</v>
      </c>
      <c r="T31" s="93">
        <v>31.73</v>
      </c>
      <c r="U31">
        <v>10.78</v>
      </c>
      <c r="V31">
        <v>15.261512</v>
      </c>
      <c r="W31">
        <v>11.92</v>
      </c>
      <c r="X31">
        <v>62.74</v>
      </c>
      <c r="Y31">
        <v>20.92</v>
      </c>
      <c r="Z31">
        <v>20.91</v>
      </c>
      <c r="AA31">
        <v>23.74</v>
      </c>
      <c r="AB31">
        <v>4.75</v>
      </c>
      <c r="AC31">
        <v>3.83</v>
      </c>
      <c r="AD31">
        <v>6.28</v>
      </c>
      <c r="AE31">
        <v>9.48</v>
      </c>
      <c r="AF31">
        <v>4.74</v>
      </c>
      <c r="AG31">
        <v>20.55</v>
      </c>
      <c r="AH31">
        <v>56.82</v>
      </c>
      <c r="AI31">
        <v>56.82</v>
      </c>
    </row>
    <row r="32" spans="1:35">
      <c r="A32" t="s">
        <v>74</v>
      </c>
      <c r="B32" s="34">
        <v>115.19</v>
      </c>
      <c r="C32" s="34">
        <v>31.94</v>
      </c>
      <c r="D32" s="93">
        <f t="shared" si="0"/>
        <v>90.949999999999989</v>
      </c>
      <c r="E32" s="34">
        <v>2.3199999999999998</v>
      </c>
      <c r="F32" s="34"/>
      <c r="G32" s="34"/>
      <c r="H32" s="34"/>
      <c r="I32" s="34"/>
      <c r="J32" s="37">
        <v>1.93</v>
      </c>
      <c r="K32" s="37">
        <v>1.93</v>
      </c>
      <c r="L32" s="37">
        <v>1.93</v>
      </c>
      <c r="M32">
        <v>35.31</v>
      </c>
      <c r="N32">
        <v>87.12</v>
      </c>
      <c r="O32">
        <v>48.4</v>
      </c>
      <c r="P32">
        <v>10.36</v>
      </c>
      <c r="Q32">
        <v>15.45</v>
      </c>
      <c r="R32" s="93">
        <v>30.31</v>
      </c>
      <c r="S32" s="93">
        <v>30.32</v>
      </c>
      <c r="T32" s="93">
        <v>30.32</v>
      </c>
      <c r="U32">
        <v>10.78</v>
      </c>
      <c r="V32">
        <v>18.481652</v>
      </c>
      <c r="W32">
        <v>11.92</v>
      </c>
      <c r="X32">
        <v>59.17</v>
      </c>
      <c r="Y32">
        <v>19.72</v>
      </c>
      <c r="Z32">
        <v>19.739999999999998</v>
      </c>
      <c r="AA32">
        <v>34.58</v>
      </c>
      <c r="AB32">
        <v>6.91</v>
      </c>
      <c r="AC32">
        <v>8</v>
      </c>
      <c r="AD32">
        <v>8.74</v>
      </c>
      <c r="AE32">
        <v>15.21</v>
      </c>
      <c r="AF32">
        <v>7.61</v>
      </c>
      <c r="AG32">
        <v>17.53</v>
      </c>
      <c r="AH32">
        <v>56.48</v>
      </c>
      <c r="AI32">
        <v>56.48</v>
      </c>
    </row>
    <row r="33" spans="1:35">
      <c r="A33" t="s">
        <v>75</v>
      </c>
      <c r="B33" s="34">
        <v>115.19</v>
      </c>
      <c r="C33" s="34">
        <v>31.94</v>
      </c>
      <c r="D33" s="93">
        <f t="shared" si="0"/>
        <v>92</v>
      </c>
      <c r="E33" s="34">
        <v>2.3199999999999998</v>
      </c>
      <c r="F33" s="34"/>
      <c r="G33" s="34"/>
      <c r="H33" s="34"/>
      <c r="I33" s="34"/>
      <c r="J33" s="37">
        <v>2.52</v>
      </c>
      <c r="K33" s="37">
        <v>2.52</v>
      </c>
      <c r="L33" s="37">
        <v>2.52</v>
      </c>
      <c r="M33">
        <v>35.31</v>
      </c>
      <c r="N33">
        <v>87.12</v>
      </c>
      <c r="O33">
        <v>48.4</v>
      </c>
      <c r="P33">
        <v>10.36</v>
      </c>
      <c r="Q33">
        <v>16.27</v>
      </c>
      <c r="R33" s="93">
        <v>30.66</v>
      </c>
      <c r="S33" s="93">
        <v>30.67</v>
      </c>
      <c r="T33" s="93">
        <v>30.67</v>
      </c>
      <c r="U33">
        <v>10.78</v>
      </c>
      <c r="V33">
        <v>19.437936000000001</v>
      </c>
      <c r="W33">
        <v>11.92</v>
      </c>
      <c r="X33">
        <v>57.51</v>
      </c>
      <c r="Y33">
        <v>19.170000000000002</v>
      </c>
      <c r="Z33">
        <v>19.16</v>
      </c>
      <c r="AA33">
        <v>47.47</v>
      </c>
      <c r="AB33">
        <v>9.49</v>
      </c>
      <c r="AC33">
        <v>12.93</v>
      </c>
      <c r="AD33">
        <v>11.46</v>
      </c>
      <c r="AE33">
        <v>23.06</v>
      </c>
      <c r="AF33">
        <v>11.53</v>
      </c>
      <c r="AG33">
        <v>16.329999999999998</v>
      </c>
      <c r="AH33">
        <v>57.17</v>
      </c>
      <c r="AI33">
        <v>57.17</v>
      </c>
    </row>
    <row r="34" spans="1:35">
      <c r="A34" t="s">
        <v>76</v>
      </c>
      <c r="B34" s="34">
        <v>115.19</v>
      </c>
      <c r="C34" s="34">
        <v>31.94</v>
      </c>
      <c r="D34" s="93">
        <f t="shared" si="0"/>
        <v>93</v>
      </c>
      <c r="E34" s="34">
        <v>2.3199999999999998</v>
      </c>
      <c r="F34" s="34"/>
      <c r="G34" s="34"/>
      <c r="H34" s="34"/>
      <c r="I34" s="34"/>
      <c r="J34" s="37">
        <v>3.53</v>
      </c>
      <c r="K34" s="37">
        <v>3.53</v>
      </c>
      <c r="L34" s="37">
        <v>3.53</v>
      </c>
      <c r="M34">
        <v>35.31</v>
      </c>
      <c r="N34">
        <v>87.12</v>
      </c>
      <c r="O34">
        <v>48.4</v>
      </c>
      <c r="P34">
        <v>10.36</v>
      </c>
      <c r="Q34">
        <v>17.14</v>
      </c>
      <c r="R34" s="93">
        <v>31</v>
      </c>
      <c r="S34" s="93">
        <v>31</v>
      </c>
      <c r="T34" s="93">
        <v>31</v>
      </c>
      <c r="U34">
        <v>10.78</v>
      </c>
      <c r="V34">
        <v>21.799372000000002</v>
      </c>
      <c r="W34">
        <v>11.92</v>
      </c>
      <c r="X34">
        <v>57.17</v>
      </c>
      <c r="Y34">
        <v>19.059999999999999</v>
      </c>
      <c r="Z34">
        <v>19.05</v>
      </c>
      <c r="AA34">
        <v>61.51</v>
      </c>
      <c r="AB34">
        <v>12.3</v>
      </c>
      <c r="AC34">
        <v>19.37</v>
      </c>
      <c r="AD34">
        <v>14.35</v>
      </c>
      <c r="AE34">
        <v>31.17</v>
      </c>
      <c r="AF34">
        <v>15.58</v>
      </c>
      <c r="AG34">
        <v>23.45</v>
      </c>
      <c r="AH34">
        <v>55.51</v>
      </c>
      <c r="AI34">
        <v>55.51</v>
      </c>
    </row>
    <row r="35" spans="1:35">
      <c r="A35" t="s">
        <v>77</v>
      </c>
      <c r="B35" s="34">
        <v>115.19</v>
      </c>
      <c r="C35" s="34">
        <v>31.94</v>
      </c>
      <c r="D35" s="93">
        <f t="shared" si="0"/>
        <v>97</v>
      </c>
      <c r="E35" s="34">
        <v>2.3199999999999998</v>
      </c>
      <c r="F35" s="34"/>
      <c r="G35" s="34"/>
      <c r="H35" s="34"/>
      <c r="I35" s="34"/>
      <c r="J35" s="37">
        <v>4.5199999999999996</v>
      </c>
      <c r="K35" s="37">
        <v>4.5199999999999996</v>
      </c>
      <c r="L35" s="37">
        <v>4.5199999999999996</v>
      </c>
      <c r="M35">
        <v>35.31</v>
      </c>
      <c r="N35">
        <v>87.12</v>
      </c>
      <c r="O35">
        <v>48.4</v>
      </c>
      <c r="P35">
        <v>10.36</v>
      </c>
      <c r="Q35">
        <v>26.09</v>
      </c>
      <c r="R35" s="93">
        <v>32.340000000000003</v>
      </c>
      <c r="S35" s="93">
        <v>32.33</v>
      </c>
      <c r="T35" s="93">
        <v>32.33</v>
      </c>
      <c r="U35">
        <v>10.78</v>
      </c>
      <c r="V35">
        <v>23.770488</v>
      </c>
      <c r="W35">
        <v>11.92</v>
      </c>
      <c r="X35">
        <v>69.31</v>
      </c>
      <c r="Y35">
        <v>23.1</v>
      </c>
      <c r="Z35">
        <v>23.1</v>
      </c>
      <c r="AA35">
        <v>77.650000000000006</v>
      </c>
      <c r="AB35">
        <v>15.53</v>
      </c>
      <c r="AC35">
        <v>28.37</v>
      </c>
      <c r="AD35">
        <v>21.01</v>
      </c>
      <c r="AE35">
        <v>37.340000000000003</v>
      </c>
      <c r="AF35">
        <v>18.66</v>
      </c>
      <c r="AG35">
        <v>23.12</v>
      </c>
      <c r="AH35">
        <v>58.32</v>
      </c>
      <c r="AI35">
        <v>58.32</v>
      </c>
    </row>
    <row r="36" spans="1:35">
      <c r="A36" t="s">
        <v>78</v>
      </c>
      <c r="B36" s="34">
        <v>115.19</v>
      </c>
      <c r="C36" s="34">
        <v>31.94</v>
      </c>
      <c r="D36" s="93">
        <f t="shared" si="0"/>
        <v>97</v>
      </c>
      <c r="E36" s="34">
        <v>2.3199999999999998</v>
      </c>
      <c r="F36" s="34"/>
      <c r="G36" s="34"/>
      <c r="H36" s="34"/>
      <c r="I36" s="34"/>
      <c r="J36" s="37">
        <v>6.82</v>
      </c>
      <c r="K36" s="37">
        <v>6.82</v>
      </c>
      <c r="L36" s="37">
        <v>6.82</v>
      </c>
      <c r="M36">
        <v>35.31</v>
      </c>
      <c r="N36">
        <v>87.12</v>
      </c>
      <c r="O36">
        <v>48.4</v>
      </c>
      <c r="P36">
        <v>10.36</v>
      </c>
      <c r="Q36">
        <v>27.5</v>
      </c>
      <c r="R36" s="93">
        <v>32.340000000000003</v>
      </c>
      <c r="S36" s="93">
        <v>32.33</v>
      </c>
      <c r="T36" s="93">
        <v>32.33</v>
      </c>
      <c r="U36">
        <v>10.78</v>
      </c>
      <c r="V36">
        <v>25.390315999999999</v>
      </c>
      <c r="W36">
        <v>11.92</v>
      </c>
      <c r="X36">
        <v>69.19</v>
      </c>
      <c r="Y36">
        <v>23.06</v>
      </c>
      <c r="Z36">
        <v>23.08</v>
      </c>
      <c r="AA36">
        <v>96.33</v>
      </c>
      <c r="AB36">
        <v>19.27</v>
      </c>
      <c r="AC36">
        <v>35.43</v>
      </c>
      <c r="AD36">
        <v>24.6</v>
      </c>
      <c r="AE36">
        <v>43.34</v>
      </c>
      <c r="AF36">
        <v>21.66</v>
      </c>
      <c r="AG36">
        <v>23</v>
      </c>
      <c r="AH36">
        <v>55.69</v>
      </c>
      <c r="AI36">
        <v>55.69</v>
      </c>
    </row>
    <row r="37" spans="1:35">
      <c r="A37" t="s">
        <v>79</v>
      </c>
      <c r="B37" s="34">
        <v>115.19</v>
      </c>
      <c r="C37" s="34">
        <v>31.94</v>
      </c>
      <c r="D37" s="93">
        <f t="shared" si="0"/>
        <v>97</v>
      </c>
      <c r="E37" s="34">
        <v>2.3199999999999998</v>
      </c>
      <c r="F37" s="34"/>
      <c r="G37" s="34"/>
      <c r="H37" s="34"/>
      <c r="I37" s="34"/>
      <c r="J37" s="37">
        <v>7.93</v>
      </c>
      <c r="K37" s="37">
        <v>7.93</v>
      </c>
      <c r="L37" s="37">
        <v>7.93</v>
      </c>
      <c r="M37">
        <v>35.31</v>
      </c>
      <c r="N37">
        <v>87.12</v>
      </c>
      <c r="O37">
        <v>48.4</v>
      </c>
      <c r="P37">
        <v>10.36</v>
      </c>
      <c r="Q37">
        <v>29.43</v>
      </c>
      <c r="R37" s="93">
        <v>32.340000000000003</v>
      </c>
      <c r="S37" s="93">
        <v>32.33</v>
      </c>
      <c r="T37" s="93">
        <v>32.33</v>
      </c>
      <c r="U37">
        <v>10.78</v>
      </c>
      <c r="V37">
        <v>27.019901999999998</v>
      </c>
      <c r="W37">
        <v>11.92</v>
      </c>
      <c r="X37">
        <v>69.31</v>
      </c>
      <c r="Y37">
        <v>23.1</v>
      </c>
      <c r="Z37">
        <v>23.1</v>
      </c>
      <c r="AA37">
        <v>116.78</v>
      </c>
      <c r="AB37">
        <v>23.35</v>
      </c>
      <c r="AC37">
        <v>43.47</v>
      </c>
      <c r="AD37">
        <v>28.05</v>
      </c>
      <c r="AE37">
        <v>50.67</v>
      </c>
      <c r="AF37">
        <v>25.33</v>
      </c>
      <c r="AG37">
        <v>23.22</v>
      </c>
      <c r="AH37">
        <v>54.28</v>
      </c>
      <c r="AI37">
        <v>54.28</v>
      </c>
    </row>
    <row r="38" spans="1:35">
      <c r="A38" t="s">
        <v>80</v>
      </c>
      <c r="B38" s="34">
        <v>115.19</v>
      </c>
      <c r="C38" s="34">
        <v>31.94</v>
      </c>
      <c r="D38" s="93">
        <f t="shared" si="0"/>
        <v>97</v>
      </c>
      <c r="E38" s="34">
        <v>2.3199999999999998</v>
      </c>
      <c r="F38" s="34"/>
      <c r="G38" s="34"/>
      <c r="H38" s="34"/>
      <c r="I38" s="34"/>
      <c r="J38" s="37">
        <v>8.7799999999999994</v>
      </c>
      <c r="K38" s="37">
        <v>8.7799999999999994</v>
      </c>
      <c r="L38" s="37">
        <v>8.7799999999999994</v>
      </c>
      <c r="M38">
        <v>35.31</v>
      </c>
      <c r="N38">
        <v>96.8</v>
      </c>
      <c r="O38">
        <v>48.4</v>
      </c>
      <c r="P38">
        <v>10.36</v>
      </c>
      <c r="Q38">
        <v>40.75</v>
      </c>
      <c r="R38" s="93">
        <v>32.340000000000003</v>
      </c>
      <c r="S38" s="93">
        <v>32.33</v>
      </c>
      <c r="T38" s="93">
        <v>32.33</v>
      </c>
      <c r="U38">
        <v>10.78</v>
      </c>
      <c r="V38">
        <v>28.932469999999999</v>
      </c>
      <c r="W38">
        <v>11.92</v>
      </c>
      <c r="X38">
        <v>69.19</v>
      </c>
      <c r="Y38">
        <v>23.06</v>
      </c>
      <c r="Z38">
        <v>23.07</v>
      </c>
      <c r="AA38">
        <v>130.33000000000001</v>
      </c>
      <c r="AB38">
        <v>26.07</v>
      </c>
      <c r="AC38">
        <v>50.77</v>
      </c>
      <c r="AD38">
        <v>31.23</v>
      </c>
      <c r="AE38">
        <v>58</v>
      </c>
      <c r="AF38">
        <v>29</v>
      </c>
      <c r="AG38">
        <v>24.01</v>
      </c>
      <c r="AH38">
        <v>54.29</v>
      </c>
      <c r="AI38">
        <v>54.29</v>
      </c>
    </row>
    <row r="39" spans="1:35">
      <c r="A39" t="s">
        <v>81</v>
      </c>
      <c r="B39" s="34">
        <v>115.19</v>
      </c>
      <c r="C39" s="34">
        <v>31.94</v>
      </c>
      <c r="D39" s="93">
        <f t="shared" si="0"/>
        <v>97</v>
      </c>
      <c r="E39" s="34">
        <v>2.3199999999999998</v>
      </c>
      <c r="F39" s="34"/>
      <c r="G39" s="34"/>
      <c r="H39" s="34"/>
      <c r="I39" s="34"/>
      <c r="J39" s="37">
        <v>9.3699999999999992</v>
      </c>
      <c r="K39" s="37">
        <v>9.3699999999999992</v>
      </c>
      <c r="L39" s="37">
        <v>9.3699999999999992</v>
      </c>
      <c r="M39">
        <v>35.31</v>
      </c>
      <c r="N39">
        <v>116.16</v>
      </c>
      <c r="O39">
        <v>48.4</v>
      </c>
      <c r="P39">
        <v>10.36</v>
      </c>
      <c r="Q39">
        <v>40.93</v>
      </c>
      <c r="R39" s="93">
        <v>32.340000000000003</v>
      </c>
      <c r="S39" s="93">
        <v>32.33</v>
      </c>
      <c r="T39" s="93">
        <v>32.33</v>
      </c>
      <c r="U39">
        <v>10.78</v>
      </c>
      <c r="V39">
        <v>31.976966000000001</v>
      </c>
      <c r="W39">
        <v>11.92</v>
      </c>
      <c r="X39">
        <v>70.42</v>
      </c>
      <c r="Y39">
        <v>23.47</v>
      </c>
      <c r="Z39">
        <v>23.48</v>
      </c>
      <c r="AA39">
        <v>147.86000000000001</v>
      </c>
      <c r="AB39">
        <v>29.57</v>
      </c>
      <c r="AC39">
        <v>56.87</v>
      </c>
      <c r="AD39">
        <v>33.72</v>
      </c>
      <c r="AE39">
        <v>62</v>
      </c>
      <c r="AF39">
        <v>31</v>
      </c>
      <c r="AG39">
        <v>16.73</v>
      </c>
      <c r="AH39">
        <v>53.54</v>
      </c>
      <c r="AI39">
        <v>53.54</v>
      </c>
    </row>
    <row r="40" spans="1:35">
      <c r="A40" t="s">
        <v>82</v>
      </c>
      <c r="B40" s="34">
        <v>134.55000000000001</v>
      </c>
      <c r="C40" s="34">
        <v>31.94</v>
      </c>
      <c r="D40" s="93">
        <f t="shared" si="0"/>
        <v>97</v>
      </c>
      <c r="E40" s="34">
        <v>2.3199999999999998</v>
      </c>
      <c r="F40" s="34"/>
      <c r="G40" s="34"/>
      <c r="H40" s="34"/>
      <c r="I40" s="34"/>
      <c r="J40" s="37">
        <v>9.8699999999999992</v>
      </c>
      <c r="K40" s="37">
        <v>9.8699999999999992</v>
      </c>
      <c r="L40" s="37">
        <v>9.8699999999999992</v>
      </c>
      <c r="M40">
        <v>35.31</v>
      </c>
      <c r="N40">
        <v>134.32</v>
      </c>
      <c r="O40">
        <v>48.4</v>
      </c>
      <c r="P40">
        <v>10.36</v>
      </c>
      <c r="Q40">
        <v>41.09</v>
      </c>
      <c r="R40" s="93">
        <v>32.340000000000003</v>
      </c>
      <c r="S40" s="93">
        <v>32.33</v>
      </c>
      <c r="T40" s="93">
        <v>32.33</v>
      </c>
      <c r="U40">
        <v>10.78</v>
      </c>
      <c r="V40">
        <v>35.889924000000001</v>
      </c>
      <c r="W40">
        <v>11.92</v>
      </c>
      <c r="X40">
        <v>66.81</v>
      </c>
      <c r="Y40">
        <v>22.27</v>
      </c>
      <c r="Z40">
        <v>22.27</v>
      </c>
      <c r="AA40">
        <v>165.03</v>
      </c>
      <c r="AB40">
        <v>33.01</v>
      </c>
      <c r="AC40">
        <v>61.63</v>
      </c>
      <c r="AD40">
        <v>35.89</v>
      </c>
      <c r="AE40">
        <v>69.34</v>
      </c>
      <c r="AF40">
        <v>34.659999999999997</v>
      </c>
      <c r="AG40">
        <v>17.059999999999999</v>
      </c>
      <c r="AH40">
        <v>53.78</v>
      </c>
      <c r="AI40">
        <v>53.78</v>
      </c>
    </row>
    <row r="41" spans="1:35">
      <c r="A41" t="s">
        <v>83</v>
      </c>
      <c r="B41" s="34">
        <v>166.2</v>
      </c>
      <c r="C41" s="34">
        <v>31.94</v>
      </c>
      <c r="D41" s="93">
        <f t="shared" si="0"/>
        <v>97</v>
      </c>
      <c r="E41" s="34">
        <v>2.3199999999999998</v>
      </c>
      <c r="F41" s="34"/>
      <c r="G41" s="34"/>
      <c r="H41" s="34"/>
      <c r="I41" s="34"/>
      <c r="J41" s="37">
        <v>10.28</v>
      </c>
      <c r="K41" s="37">
        <v>10.28</v>
      </c>
      <c r="L41" s="37">
        <v>10.28</v>
      </c>
      <c r="M41">
        <v>58.1</v>
      </c>
      <c r="N41">
        <v>134.32</v>
      </c>
      <c r="O41">
        <v>48.4</v>
      </c>
      <c r="P41">
        <v>10.36</v>
      </c>
      <c r="Q41">
        <v>41.19</v>
      </c>
      <c r="R41" s="93">
        <v>32.340000000000003</v>
      </c>
      <c r="S41" s="93">
        <v>32.33</v>
      </c>
      <c r="T41" s="93">
        <v>32.33</v>
      </c>
      <c r="U41">
        <v>10.78</v>
      </c>
      <c r="V41">
        <v>39.676028000000002</v>
      </c>
      <c r="W41">
        <v>11.92</v>
      </c>
      <c r="X41">
        <v>67.81</v>
      </c>
      <c r="Y41">
        <v>22.6</v>
      </c>
      <c r="Z41">
        <v>22.61</v>
      </c>
      <c r="AA41">
        <v>176.48</v>
      </c>
      <c r="AB41">
        <v>35.299999999999997</v>
      </c>
      <c r="AC41">
        <v>68</v>
      </c>
      <c r="AD41">
        <v>33.520000000000003</v>
      </c>
      <c r="AE41">
        <v>76</v>
      </c>
      <c r="AF41">
        <v>38</v>
      </c>
      <c r="AG41">
        <v>17.29</v>
      </c>
      <c r="AH41">
        <v>54.12</v>
      </c>
      <c r="AI41">
        <v>54.12</v>
      </c>
    </row>
    <row r="42" spans="1:35">
      <c r="A42" t="s">
        <v>84</v>
      </c>
      <c r="B42" s="34">
        <v>166.2</v>
      </c>
      <c r="C42" s="34">
        <v>48.31</v>
      </c>
      <c r="D42" s="93">
        <f t="shared" si="0"/>
        <v>97</v>
      </c>
      <c r="E42" s="34">
        <v>2.3199999999999998</v>
      </c>
      <c r="F42" s="34"/>
      <c r="G42" s="34"/>
      <c r="H42" s="34"/>
      <c r="I42" s="34"/>
      <c r="J42" s="37">
        <v>10.65</v>
      </c>
      <c r="K42" s="37">
        <v>10.65</v>
      </c>
      <c r="L42" s="37">
        <v>10.65</v>
      </c>
      <c r="M42">
        <v>58.1</v>
      </c>
      <c r="N42">
        <v>134.32</v>
      </c>
      <c r="O42">
        <v>48.4</v>
      </c>
      <c r="P42">
        <v>10.36</v>
      </c>
      <c r="Q42">
        <v>41.29</v>
      </c>
      <c r="R42" s="93">
        <v>32.340000000000003</v>
      </c>
      <c r="S42" s="93">
        <v>32.33</v>
      </c>
      <c r="T42" s="93">
        <v>32.33</v>
      </c>
      <c r="U42">
        <v>10.78</v>
      </c>
      <c r="V42">
        <v>43.257213999999998</v>
      </c>
      <c r="W42">
        <v>11.92</v>
      </c>
      <c r="X42">
        <v>68.81</v>
      </c>
      <c r="Y42">
        <v>22.94</v>
      </c>
      <c r="Z42">
        <v>22.93</v>
      </c>
      <c r="AA42">
        <v>188.94</v>
      </c>
      <c r="AB42">
        <v>37.79</v>
      </c>
      <c r="AC42">
        <v>73.23</v>
      </c>
      <c r="AD42">
        <v>35.61</v>
      </c>
      <c r="AE42">
        <v>79.34</v>
      </c>
      <c r="AF42">
        <v>39.659999999999997</v>
      </c>
      <c r="AG42">
        <v>17.12</v>
      </c>
      <c r="AH42">
        <v>54.87</v>
      </c>
      <c r="AI42">
        <v>54.87</v>
      </c>
    </row>
    <row r="43" spans="1:35">
      <c r="A43" t="s">
        <v>85</v>
      </c>
      <c r="B43" s="34">
        <v>166.2</v>
      </c>
      <c r="C43" s="34">
        <v>48.31</v>
      </c>
      <c r="D43" s="93">
        <f t="shared" si="0"/>
        <v>97</v>
      </c>
      <c r="E43" s="34">
        <v>2.3199999999999998</v>
      </c>
      <c r="F43" s="34"/>
      <c r="G43" s="34"/>
      <c r="H43" s="34"/>
      <c r="I43" s="34"/>
      <c r="J43" s="37">
        <v>10.87</v>
      </c>
      <c r="K43" s="37">
        <v>10.87</v>
      </c>
      <c r="L43" s="37">
        <v>10.87</v>
      </c>
      <c r="M43">
        <v>58.1</v>
      </c>
      <c r="N43">
        <v>134.32</v>
      </c>
      <c r="O43">
        <v>48.4</v>
      </c>
      <c r="P43">
        <v>10.36</v>
      </c>
      <c r="Q43">
        <v>41.08</v>
      </c>
      <c r="R43" s="93">
        <v>32.340000000000003</v>
      </c>
      <c r="S43" s="93">
        <v>32.33</v>
      </c>
      <c r="T43" s="93">
        <v>32.33</v>
      </c>
      <c r="U43">
        <v>0</v>
      </c>
      <c r="V43">
        <v>45.774777999999998</v>
      </c>
      <c r="W43">
        <v>11.92</v>
      </c>
      <c r="X43">
        <v>69.260000000000005</v>
      </c>
      <c r="Y43">
        <v>23.09</v>
      </c>
      <c r="Z43">
        <v>23.09</v>
      </c>
      <c r="AA43">
        <v>200.33</v>
      </c>
      <c r="AB43">
        <v>40.06</v>
      </c>
      <c r="AC43">
        <v>77.67</v>
      </c>
      <c r="AD43">
        <v>37.409999999999997</v>
      </c>
      <c r="AE43">
        <v>84.67</v>
      </c>
      <c r="AF43">
        <v>42.33</v>
      </c>
      <c r="AG43">
        <v>17.600000000000001</v>
      </c>
      <c r="AH43">
        <v>55.07</v>
      </c>
      <c r="AI43">
        <v>55.07</v>
      </c>
    </row>
    <row r="44" spans="1:35">
      <c r="A44" t="s">
        <v>86</v>
      </c>
      <c r="B44" s="34">
        <v>166.2</v>
      </c>
      <c r="C44" s="34">
        <v>48.31</v>
      </c>
      <c r="D44" s="93">
        <f t="shared" si="0"/>
        <v>97</v>
      </c>
      <c r="E44" s="34">
        <v>2.3199999999999998</v>
      </c>
      <c r="F44" s="34"/>
      <c r="G44" s="34"/>
      <c r="H44" s="34"/>
      <c r="I44" s="34"/>
      <c r="J44" s="37">
        <v>10.97</v>
      </c>
      <c r="K44" s="37">
        <v>10.97</v>
      </c>
      <c r="L44" s="37">
        <v>10.97</v>
      </c>
      <c r="M44">
        <v>58.1</v>
      </c>
      <c r="N44">
        <v>134.32</v>
      </c>
      <c r="O44">
        <v>48.4</v>
      </c>
      <c r="P44">
        <v>7.78</v>
      </c>
      <c r="Q44">
        <v>41.09</v>
      </c>
      <c r="R44" s="93">
        <v>32.340000000000003</v>
      </c>
      <c r="S44" s="93">
        <v>32.33</v>
      </c>
      <c r="T44" s="93">
        <v>32.33</v>
      </c>
      <c r="U44">
        <v>0</v>
      </c>
      <c r="V44">
        <v>47.228720000000003</v>
      </c>
      <c r="W44">
        <v>11.92</v>
      </c>
      <c r="X44">
        <v>69.099999999999994</v>
      </c>
      <c r="Y44">
        <v>23.03</v>
      </c>
      <c r="Z44">
        <v>23.04</v>
      </c>
      <c r="AA44">
        <v>222.08</v>
      </c>
      <c r="AB44">
        <v>44.41</v>
      </c>
      <c r="AC44">
        <v>81.83</v>
      </c>
      <c r="AD44">
        <v>38.880000000000003</v>
      </c>
      <c r="AE44">
        <v>86.67</v>
      </c>
      <c r="AF44">
        <v>43.33</v>
      </c>
      <c r="AG44">
        <v>17.920000000000002</v>
      </c>
      <c r="AH44">
        <v>55.49</v>
      </c>
      <c r="AI44">
        <v>55.49</v>
      </c>
    </row>
    <row r="45" spans="1:35">
      <c r="A45" t="s">
        <v>87</v>
      </c>
      <c r="B45" s="34">
        <v>166.2</v>
      </c>
      <c r="C45" s="34">
        <v>48.31</v>
      </c>
      <c r="D45" s="93">
        <f t="shared" si="0"/>
        <v>97</v>
      </c>
      <c r="E45" s="34">
        <v>2.3199999999999998</v>
      </c>
      <c r="F45" s="34"/>
      <c r="G45" s="34"/>
      <c r="H45" s="34"/>
      <c r="I45" s="34"/>
      <c r="J45" s="37">
        <v>10.96</v>
      </c>
      <c r="K45" s="37">
        <v>10.96</v>
      </c>
      <c r="L45" s="37">
        <v>10.96</v>
      </c>
      <c r="M45">
        <v>58.1</v>
      </c>
      <c r="N45">
        <v>134.32</v>
      </c>
      <c r="O45">
        <v>48.4</v>
      </c>
      <c r="P45">
        <v>7.01</v>
      </c>
      <c r="Q45">
        <v>41.29</v>
      </c>
      <c r="R45" s="93">
        <v>32.340000000000003</v>
      </c>
      <c r="S45" s="93">
        <v>32.33</v>
      </c>
      <c r="T45" s="93">
        <v>32.33</v>
      </c>
      <c r="U45">
        <v>0</v>
      </c>
      <c r="V45">
        <v>48.653388</v>
      </c>
      <c r="W45">
        <v>11.92</v>
      </c>
      <c r="X45">
        <v>70.31</v>
      </c>
      <c r="Y45">
        <v>23.44</v>
      </c>
      <c r="Z45">
        <v>23.43</v>
      </c>
      <c r="AA45">
        <v>229.58</v>
      </c>
      <c r="AB45">
        <v>45.92</v>
      </c>
      <c r="AC45">
        <v>84.67</v>
      </c>
      <c r="AD45">
        <v>39.89</v>
      </c>
      <c r="AE45">
        <v>94.67</v>
      </c>
      <c r="AF45">
        <v>47.33</v>
      </c>
      <c r="AG45">
        <v>18.399999999999999</v>
      </c>
      <c r="AH45">
        <v>55.81</v>
      </c>
      <c r="AI45">
        <v>55.81</v>
      </c>
    </row>
    <row r="46" spans="1:35">
      <c r="A46" t="s">
        <v>88</v>
      </c>
      <c r="B46" s="34">
        <v>166.2</v>
      </c>
      <c r="C46" s="34">
        <v>48.31</v>
      </c>
      <c r="D46" s="93">
        <f t="shared" si="0"/>
        <v>97</v>
      </c>
      <c r="E46" s="34">
        <v>2.3199999999999998</v>
      </c>
      <c r="F46" s="34"/>
      <c r="G46" s="34"/>
      <c r="H46" s="34"/>
      <c r="I46" s="34"/>
      <c r="J46" s="37">
        <v>10.97</v>
      </c>
      <c r="K46" s="37">
        <v>10.97</v>
      </c>
      <c r="L46" s="37">
        <v>10.97</v>
      </c>
      <c r="M46">
        <v>58.1</v>
      </c>
      <c r="N46">
        <v>134.32</v>
      </c>
      <c r="O46">
        <v>48.4</v>
      </c>
      <c r="P46">
        <v>7.01</v>
      </c>
      <c r="Q46">
        <v>33.11</v>
      </c>
      <c r="R46" s="93">
        <v>32.340000000000003</v>
      </c>
      <c r="S46" s="93">
        <v>32.33</v>
      </c>
      <c r="T46" s="93">
        <v>32.33</v>
      </c>
      <c r="U46">
        <v>0</v>
      </c>
      <c r="V46">
        <v>50.273215999999998</v>
      </c>
      <c r="W46">
        <v>11.92</v>
      </c>
      <c r="X46">
        <v>71.17</v>
      </c>
      <c r="Y46">
        <v>23.72</v>
      </c>
      <c r="Z46">
        <v>23.73</v>
      </c>
      <c r="AA46">
        <v>229.58</v>
      </c>
      <c r="AB46">
        <v>45.92</v>
      </c>
      <c r="AC46">
        <v>86.03</v>
      </c>
      <c r="AD46">
        <v>40.75</v>
      </c>
      <c r="AE46">
        <v>94.67</v>
      </c>
      <c r="AF46">
        <v>47.33</v>
      </c>
      <c r="AG46">
        <v>18.920000000000002</v>
      </c>
      <c r="AH46">
        <v>56.55</v>
      </c>
      <c r="AI46">
        <v>56.55</v>
      </c>
    </row>
    <row r="47" spans="1:35">
      <c r="A47" t="s">
        <v>89</v>
      </c>
      <c r="B47" s="34">
        <v>166.2</v>
      </c>
      <c r="C47" s="34">
        <v>48.31</v>
      </c>
      <c r="D47" s="93">
        <f t="shared" si="0"/>
        <v>98</v>
      </c>
      <c r="E47" s="34">
        <v>2.3199999999999998</v>
      </c>
      <c r="F47" s="34"/>
      <c r="G47" s="34"/>
      <c r="H47" s="34"/>
      <c r="I47" s="34"/>
      <c r="J47" s="37">
        <v>11</v>
      </c>
      <c r="K47" s="37">
        <v>11</v>
      </c>
      <c r="L47" s="37">
        <v>11</v>
      </c>
      <c r="M47">
        <v>58.1</v>
      </c>
      <c r="N47">
        <v>134.32</v>
      </c>
      <c r="O47">
        <v>48.4</v>
      </c>
      <c r="P47">
        <v>8.18</v>
      </c>
      <c r="Q47">
        <v>33.08</v>
      </c>
      <c r="R47" s="93">
        <v>32.659999999999997</v>
      </c>
      <c r="S47" s="93">
        <v>32.67</v>
      </c>
      <c r="T47" s="93">
        <v>32.67</v>
      </c>
      <c r="U47">
        <v>0</v>
      </c>
      <c r="V47">
        <v>51.131920000000001</v>
      </c>
      <c r="W47">
        <v>11.92</v>
      </c>
      <c r="X47">
        <v>55.33</v>
      </c>
      <c r="Y47">
        <v>18.440000000000001</v>
      </c>
      <c r="Z47">
        <v>18.46</v>
      </c>
      <c r="AA47">
        <v>229.58</v>
      </c>
      <c r="AB47">
        <v>45.92</v>
      </c>
      <c r="AC47">
        <v>87.03</v>
      </c>
      <c r="AD47">
        <v>42.81</v>
      </c>
      <c r="AE47">
        <v>94.67</v>
      </c>
      <c r="AF47">
        <v>47.33</v>
      </c>
      <c r="AG47">
        <v>19.7</v>
      </c>
      <c r="AH47">
        <v>60.12</v>
      </c>
      <c r="AI47">
        <v>60.12</v>
      </c>
    </row>
    <row r="48" spans="1:35">
      <c r="A48" t="s">
        <v>90</v>
      </c>
      <c r="B48" s="34">
        <v>166.2</v>
      </c>
      <c r="C48" s="34">
        <v>48.31</v>
      </c>
      <c r="D48" s="93">
        <f t="shared" si="0"/>
        <v>98</v>
      </c>
      <c r="E48" s="34">
        <v>2.3199999999999998</v>
      </c>
      <c r="F48" s="34"/>
      <c r="G48" s="34"/>
      <c r="H48" s="34"/>
      <c r="I48" s="34"/>
      <c r="J48" s="37">
        <v>10.99</v>
      </c>
      <c r="K48" s="37">
        <v>10.99</v>
      </c>
      <c r="L48" s="37">
        <v>10.99</v>
      </c>
      <c r="M48">
        <v>58.1</v>
      </c>
      <c r="N48">
        <v>134.32</v>
      </c>
      <c r="O48">
        <v>48.4</v>
      </c>
      <c r="P48">
        <v>10.28</v>
      </c>
      <c r="Q48">
        <v>32.880000000000003</v>
      </c>
      <c r="R48" s="93">
        <v>32.659999999999997</v>
      </c>
      <c r="S48" s="93">
        <v>32.67</v>
      </c>
      <c r="T48" s="93">
        <v>32.67</v>
      </c>
      <c r="U48">
        <v>0</v>
      </c>
      <c r="V48">
        <v>50.439101999999998</v>
      </c>
      <c r="W48">
        <v>11.92</v>
      </c>
      <c r="X48">
        <v>56.63</v>
      </c>
      <c r="Y48">
        <v>18.88</v>
      </c>
      <c r="Z48">
        <v>18.88</v>
      </c>
      <c r="AA48">
        <v>229.58</v>
      </c>
      <c r="AB48">
        <v>45.92</v>
      </c>
      <c r="AC48">
        <v>87.57</v>
      </c>
      <c r="AD48">
        <v>43.41</v>
      </c>
      <c r="AE48">
        <v>94.67</v>
      </c>
      <c r="AF48">
        <v>47.33</v>
      </c>
      <c r="AG48">
        <v>20.61</v>
      </c>
      <c r="AH48">
        <v>60.78</v>
      </c>
      <c r="AI48">
        <v>60.78</v>
      </c>
    </row>
    <row r="49" spans="1:35">
      <c r="A49" t="s">
        <v>91</v>
      </c>
      <c r="B49" s="34">
        <v>166.2</v>
      </c>
      <c r="C49" s="34">
        <v>48.31</v>
      </c>
      <c r="D49" s="93">
        <f t="shared" si="0"/>
        <v>98</v>
      </c>
      <c r="E49" s="34">
        <v>2.3199999999999998</v>
      </c>
      <c r="F49" s="34"/>
      <c r="G49" s="34"/>
      <c r="H49" s="34"/>
      <c r="I49" s="34"/>
      <c r="J49" s="37">
        <v>11.01</v>
      </c>
      <c r="K49" s="37">
        <v>11.01</v>
      </c>
      <c r="L49" s="37">
        <v>11.01</v>
      </c>
      <c r="M49">
        <v>58.1</v>
      </c>
      <c r="N49">
        <v>134.32</v>
      </c>
      <c r="O49">
        <v>48.4</v>
      </c>
      <c r="P49">
        <v>10.28</v>
      </c>
      <c r="Q49">
        <v>32.479999999999997</v>
      </c>
      <c r="R49" s="93">
        <v>32.659999999999997</v>
      </c>
      <c r="S49" s="93">
        <v>32.67</v>
      </c>
      <c r="T49" s="93">
        <v>32.67</v>
      </c>
      <c r="U49">
        <v>0</v>
      </c>
      <c r="V49">
        <v>49.307174000000003</v>
      </c>
      <c r="W49">
        <v>11.92</v>
      </c>
      <c r="X49">
        <v>58.2</v>
      </c>
      <c r="Y49">
        <v>19.399999999999999</v>
      </c>
      <c r="Z49">
        <v>19.399999999999999</v>
      </c>
      <c r="AA49">
        <v>237.67</v>
      </c>
      <c r="AB49">
        <v>47.53</v>
      </c>
      <c r="AC49">
        <v>87.6</v>
      </c>
      <c r="AD49">
        <v>42.52</v>
      </c>
      <c r="AE49">
        <v>94.67</v>
      </c>
      <c r="AF49">
        <v>47.33</v>
      </c>
      <c r="AG49">
        <v>20.79</v>
      </c>
      <c r="AH49">
        <v>61.76</v>
      </c>
      <c r="AI49">
        <v>61.76</v>
      </c>
    </row>
    <row r="50" spans="1:35">
      <c r="A50" t="s">
        <v>92</v>
      </c>
      <c r="B50" s="34">
        <v>166.2</v>
      </c>
      <c r="C50" s="34">
        <v>48.31</v>
      </c>
      <c r="D50" s="93">
        <f t="shared" si="0"/>
        <v>98</v>
      </c>
      <c r="E50" s="34">
        <v>2.3199999999999998</v>
      </c>
      <c r="F50" s="34"/>
      <c r="G50" s="34"/>
      <c r="H50" s="34"/>
      <c r="I50" s="34"/>
      <c r="J50" s="37">
        <v>11</v>
      </c>
      <c r="K50" s="37">
        <v>11</v>
      </c>
      <c r="L50" s="37">
        <v>11</v>
      </c>
      <c r="M50">
        <v>58.1</v>
      </c>
      <c r="N50">
        <v>134.32</v>
      </c>
      <c r="O50">
        <v>48.4</v>
      </c>
      <c r="P50">
        <v>10.28</v>
      </c>
      <c r="Q50">
        <v>32.11</v>
      </c>
      <c r="R50" s="93">
        <v>32.659999999999997</v>
      </c>
      <c r="S50" s="93">
        <v>32.67</v>
      </c>
      <c r="T50" s="93">
        <v>32.67</v>
      </c>
      <c r="U50">
        <v>0</v>
      </c>
      <c r="V50">
        <v>48.604598000000003</v>
      </c>
      <c r="W50">
        <v>11.92</v>
      </c>
      <c r="X50">
        <v>90.18</v>
      </c>
      <c r="Y50">
        <v>30.06</v>
      </c>
      <c r="Z50">
        <v>30.05</v>
      </c>
      <c r="AA50">
        <v>237.67</v>
      </c>
      <c r="AB50">
        <v>47.53</v>
      </c>
      <c r="AC50">
        <v>87.6</v>
      </c>
      <c r="AD50">
        <v>41.27</v>
      </c>
      <c r="AE50">
        <v>94.67</v>
      </c>
      <c r="AF50">
        <v>47.33</v>
      </c>
      <c r="AG50">
        <v>21.54</v>
      </c>
      <c r="AH50">
        <v>62.09</v>
      </c>
      <c r="AI50">
        <v>62.09</v>
      </c>
    </row>
    <row r="51" spans="1:35">
      <c r="A51" t="s">
        <v>93</v>
      </c>
      <c r="B51" s="34">
        <v>166.2</v>
      </c>
      <c r="C51" s="34">
        <v>48.31</v>
      </c>
      <c r="D51" s="93">
        <f t="shared" si="0"/>
        <v>98</v>
      </c>
      <c r="E51" s="34">
        <v>2.3199999999999998</v>
      </c>
      <c r="F51" s="34"/>
      <c r="G51" s="34"/>
      <c r="H51" s="34"/>
      <c r="I51" s="34"/>
      <c r="J51" s="37">
        <v>11</v>
      </c>
      <c r="K51" s="37">
        <v>11</v>
      </c>
      <c r="L51" s="37">
        <v>11</v>
      </c>
      <c r="M51">
        <v>58.1</v>
      </c>
      <c r="N51">
        <v>134.32</v>
      </c>
      <c r="O51">
        <v>48.4</v>
      </c>
      <c r="P51">
        <v>10.28</v>
      </c>
      <c r="Q51">
        <v>25.23</v>
      </c>
      <c r="R51" s="93">
        <v>32.659999999999997</v>
      </c>
      <c r="S51" s="93">
        <v>32.67</v>
      </c>
      <c r="T51" s="93">
        <v>32.67</v>
      </c>
      <c r="U51">
        <v>0</v>
      </c>
      <c r="V51">
        <v>51.707642</v>
      </c>
      <c r="W51">
        <v>11.92</v>
      </c>
      <c r="X51">
        <v>90.67</v>
      </c>
      <c r="Y51">
        <v>30.22</v>
      </c>
      <c r="Z51">
        <v>30.23</v>
      </c>
      <c r="AA51">
        <v>237.67</v>
      </c>
      <c r="AB51">
        <v>47.53</v>
      </c>
      <c r="AC51">
        <v>87.6</v>
      </c>
      <c r="AD51">
        <v>39.54</v>
      </c>
      <c r="AE51">
        <v>94.67</v>
      </c>
      <c r="AF51">
        <v>47.33</v>
      </c>
      <c r="AG51">
        <v>21.76</v>
      </c>
      <c r="AH51">
        <v>62.57</v>
      </c>
      <c r="AI51">
        <v>62.57</v>
      </c>
    </row>
    <row r="52" spans="1:35">
      <c r="A52" t="s">
        <v>94</v>
      </c>
      <c r="B52" s="34">
        <v>166.2</v>
      </c>
      <c r="C52" s="34">
        <v>48.31</v>
      </c>
      <c r="D52" s="93">
        <f t="shared" si="0"/>
        <v>98</v>
      </c>
      <c r="E52" s="34">
        <v>2.3199999999999998</v>
      </c>
      <c r="F52" s="34"/>
      <c r="G52" s="34"/>
      <c r="H52" s="34"/>
      <c r="I52" s="34"/>
      <c r="J52" s="37">
        <v>10.98</v>
      </c>
      <c r="K52" s="37">
        <v>10.98</v>
      </c>
      <c r="L52" s="37">
        <v>10.98</v>
      </c>
      <c r="M52">
        <v>58.1</v>
      </c>
      <c r="N52">
        <v>134.32</v>
      </c>
      <c r="O52">
        <v>48.4</v>
      </c>
      <c r="P52">
        <v>10.28</v>
      </c>
      <c r="Q52">
        <v>25.47</v>
      </c>
      <c r="R52" s="93">
        <v>32.659999999999997</v>
      </c>
      <c r="S52" s="93">
        <v>32.67</v>
      </c>
      <c r="T52" s="93">
        <v>32.67</v>
      </c>
      <c r="U52">
        <v>0</v>
      </c>
      <c r="V52">
        <v>52.888359999999999</v>
      </c>
      <c r="W52">
        <v>11.92</v>
      </c>
      <c r="X52">
        <v>91.4</v>
      </c>
      <c r="Y52">
        <v>30.47</v>
      </c>
      <c r="Z52">
        <v>30.46</v>
      </c>
      <c r="AA52">
        <v>237.67</v>
      </c>
      <c r="AB52">
        <v>47.53</v>
      </c>
      <c r="AC52">
        <v>87.6</v>
      </c>
      <c r="AD52">
        <v>37.4</v>
      </c>
      <c r="AE52">
        <v>96</v>
      </c>
      <c r="AF52">
        <v>48</v>
      </c>
      <c r="AG52">
        <v>22.37</v>
      </c>
      <c r="AH52">
        <v>63.96</v>
      </c>
      <c r="AI52">
        <v>63.96</v>
      </c>
    </row>
    <row r="53" spans="1:35">
      <c r="A53" t="s">
        <v>95</v>
      </c>
      <c r="B53" s="34">
        <v>166.2</v>
      </c>
      <c r="C53" s="34">
        <v>48.31</v>
      </c>
      <c r="D53" s="93">
        <f t="shared" si="0"/>
        <v>98</v>
      </c>
      <c r="E53" s="34">
        <v>2.3199999999999998</v>
      </c>
      <c r="F53" s="34"/>
      <c r="G53" s="34"/>
      <c r="H53" s="34"/>
      <c r="I53" s="34"/>
      <c r="J53" s="37">
        <v>10.94</v>
      </c>
      <c r="K53" s="37">
        <v>10.94</v>
      </c>
      <c r="L53" s="37">
        <v>10.94</v>
      </c>
      <c r="M53">
        <v>58.1</v>
      </c>
      <c r="N53">
        <v>134.32</v>
      </c>
      <c r="O53">
        <v>48.4</v>
      </c>
      <c r="P53">
        <v>10.28</v>
      </c>
      <c r="Q53">
        <v>25.63</v>
      </c>
      <c r="R53" s="93">
        <v>32.659999999999997</v>
      </c>
      <c r="S53" s="93">
        <v>32.67</v>
      </c>
      <c r="T53" s="93">
        <v>32.67</v>
      </c>
      <c r="U53">
        <v>0</v>
      </c>
      <c r="V53">
        <v>51.619819999999997</v>
      </c>
      <c r="W53">
        <v>11.92</v>
      </c>
      <c r="X53">
        <v>92.79</v>
      </c>
      <c r="Y53">
        <v>30.93</v>
      </c>
      <c r="Z53">
        <v>30.94</v>
      </c>
      <c r="AA53">
        <v>237.67</v>
      </c>
      <c r="AB53">
        <v>47.53</v>
      </c>
      <c r="AC53">
        <v>87.6</v>
      </c>
      <c r="AD53">
        <v>44.18</v>
      </c>
      <c r="AE53">
        <v>96</v>
      </c>
      <c r="AF53">
        <v>48</v>
      </c>
      <c r="AG53">
        <v>26.71</v>
      </c>
      <c r="AH53">
        <v>71.78</v>
      </c>
      <c r="AI53">
        <v>71.78</v>
      </c>
    </row>
    <row r="54" spans="1:35">
      <c r="A54" t="s">
        <v>96</v>
      </c>
      <c r="B54" s="34">
        <v>166.2</v>
      </c>
      <c r="C54" s="34">
        <v>48.31</v>
      </c>
      <c r="D54" s="93">
        <f t="shared" si="0"/>
        <v>98</v>
      </c>
      <c r="E54" s="34">
        <v>2.3199999999999998</v>
      </c>
      <c r="F54" s="34"/>
      <c r="G54" s="34"/>
      <c r="H54" s="34"/>
      <c r="I54" s="34"/>
      <c r="J54" s="37">
        <v>10.95</v>
      </c>
      <c r="K54" s="37">
        <v>10.95</v>
      </c>
      <c r="L54" s="37">
        <v>10.95</v>
      </c>
      <c r="M54">
        <v>58.1</v>
      </c>
      <c r="N54">
        <v>134.32</v>
      </c>
      <c r="O54">
        <v>48.4</v>
      </c>
      <c r="P54">
        <v>10.28</v>
      </c>
      <c r="Q54">
        <v>25.92</v>
      </c>
      <c r="R54" s="93">
        <v>32.659999999999997</v>
      </c>
      <c r="S54" s="93">
        <v>32.67</v>
      </c>
      <c r="T54" s="93">
        <v>32.67</v>
      </c>
      <c r="U54">
        <v>0</v>
      </c>
      <c r="V54">
        <v>53.737305999999997</v>
      </c>
      <c r="W54">
        <v>11.92</v>
      </c>
      <c r="X54">
        <v>94.4</v>
      </c>
      <c r="Y54">
        <v>31.47</v>
      </c>
      <c r="Z54">
        <v>31.46</v>
      </c>
      <c r="AA54">
        <v>237.67</v>
      </c>
      <c r="AB54">
        <v>47.53</v>
      </c>
      <c r="AC54">
        <v>87.6</v>
      </c>
      <c r="AD54">
        <v>46.71</v>
      </c>
      <c r="AE54">
        <v>96</v>
      </c>
      <c r="AF54">
        <v>48</v>
      </c>
      <c r="AG54">
        <v>27.11</v>
      </c>
      <c r="AH54">
        <v>72.12</v>
      </c>
      <c r="AI54">
        <v>72.12</v>
      </c>
    </row>
    <row r="55" spans="1:35">
      <c r="A55" t="s">
        <v>97</v>
      </c>
      <c r="B55" s="34">
        <v>166.2</v>
      </c>
      <c r="C55" s="34">
        <v>48.31</v>
      </c>
      <c r="D55" s="93">
        <f t="shared" si="0"/>
        <v>98</v>
      </c>
      <c r="E55" s="34">
        <v>2.3199999999999998</v>
      </c>
      <c r="F55" s="34"/>
      <c r="G55" s="34"/>
      <c r="H55" s="34"/>
      <c r="I55" s="34"/>
      <c r="J55" s="37">
        <v>10.93</v>
      </c>
      <c r="K55" s="37">
        <v>10.93</v>
      </c>
      <c r="L55" s="37">
        <v>10.93</v>
      </c>
      <c r="M55">
        <v>58.1</v>
      </c>
      <c r="N55">
        <v>134.32</v>
      </c>
      <c r="O55">
        <v>48.4</v>
      </c>
      <c r="P55">
        <v>10.28</v>
      </c>
      <c r="Q55">
        <v>26.36</v>
      </c>
      <c r="R55" s="93">
        <v>32.659999999999997</v>
      </c>
      <c r="S55" s="93">
        <v>32.67</v>
      </c>
      <c r="T55" s="93">
        <v>32.67</v>
      </c>
      <c r="U55">
        <v>0</v>
      </c>
      <c r="V55">
        <v>53.054245999999999</v>
      </c>
      <c r="W55">
        <v>11.92</v>
      </c>
      <c r="X55">
        <v>95.97</v>
      </c>
      <c r="Y55">
        <v>31.99</v>
      </c>
      <c r="Z55">
        <v>32</v>
      </c>
      <c r="AA55">
        <v>237.67</v>
      </c>
      <c r="AB55">
        <v>47.53</v>
      </c>
      <c r="AC55">
        <v>87.5</v>
      </c>
      <c r="AD55">
        <v>48.69</v>
      </c>
      <c r="AE55">
        <v>96</v>
      </c>
      <c r="AF55">
        <v>48</v>
      </c>
      <c r="AG55">
        <v>27.47</v>
      </c>
      <c r="AH55">
        <v>72.42</v>
      </c>
      <c r="AI55">
        <v>72.42</v>
      </c>
    </row>
    <row r="56" spans="1:35">
      <c r="A56" t="s">
        <v>98</v>
      </c>
      <c r="B56" s="34">
        <v>166.2</v>
      </c>
      <c r="C56" s="34">
        <v>48.31</v>
      </c>
      <c r="D56" s="93">
        <f t="shared" si="0"/>
        <v>98</v>
      </c>
      <c r="E56" s="34">
        <v>2.3199999999999998</v>
      </c>
      <c r="F56" s="34"/>
      <c r="G56" s="34"/>
      <c r="H56" s="34"/>
      <c r="I56" s="34"/>
      <c r="J56" s="37">
        <v>10.87</v>
      </c>
      <c r="K56" s="37">
        <v>10.87</v>
      </c>
      <c r="L56" s="37">
        <v>10.87</v>
      </c>
      <c r="M56">
        <v>58.1</v>
      </c>
      <c r="N56">
        <v>134.32</v>
      </c>
      <c r="O56">
        <v>48.4</v>
      </c>
      <c r="P56">
        <v>10.28</v>
      </c>
      <c r="Q56">
        <v>26.99</v>
      </c>
      <c r="R56" s="93">
        <v>32.659999999999997</v>
      </c>
      <c r="S56" s="93">
        <v>32.67</v>
      </c>
      <c r="T56" s="93">
        <v>32.67</v>
      </c>
      <c r="U56">
        <v>0</v>
      </c>
      <c r="V56">
        <v>51.024582000000002</v>
      </c>
      <c r="W56">
        <v>11.92</v>
      </c>
      <c r="X56">
        <v>97.69</v>
      </c>
      <c r="Y56">
        <v>32.56</v>
      </c>
      <c r="Z56">
        <v>32.57</v>
      </c>
      <c r="AA56">
        <v>237.67</v>
      </c>
      <c r="AB56">
        <v>47.53</v>
      </c>
      <c r="AC56">
        <v>87.47</v>
      </c>
      <c r="AD56">
        <v>49.72</v>
      </c>
      <c r="AE56">
        <v>96</v>
      </c>
      <c r="AF56">
        <v>48</v>
      </c>
      <c r="AG56">
        <v>28.47</v>
      </c>
      <c r="AH56">
        <v>72.959999999999994</v>
      </c>
      <c r="AI56">
        <v>72.959999999999994</v>
      </c>
    </row>
    <row r="57" spans="1:35">
      <c r="A57" t="s">
        <v>99</v>
      </c>
      <c r="B57" s="34">
        <v>166.2</v>
      </c>
      <c r="C57" s="34">
        <v>48.31</v>
      </c>
      <c r="D57" s="93">
        <f t="shared" si="0"/>
        <v>98</v>
      </c>
      <c r="E57" s="34">
        <v>2.3199999999999998</v>
      </c>
      <c r="F57" s="34"/>
      <c r="G57" s="34"/>
      <c r="H57" s="34"/>
      <c r="I57" s="34"/>
      <c r="J57" s="37">
        <v>10.88</v>
      </c>
      <c r="K57" s="37">
        <v>10.88</v>
      </c>
      <c r="L57" s="37">
        <v>10.88</v>
      </c>
      <c r="M57">
        <v>58.1</v>
      </c>
      <c r="N57">
        <v>134.32</v>
      </c>
      <c r="O57">
        <v>48.4</v>
      </c>
      <c r="P57">
        <v>10.28</v>
      </c>
      <c r="Q57">
        <v>27.87</v>
      </c>
      <c r="R57" s="93">
        <v>32.659999999999997</v>
      </c>
      <c r="S57" s="93">
        <v>32.67</v>
      </c>
      <c r="T57" s="93">
        <v>32.67</v>
      </c>
      <c r="U57">
        <v>0</v>
      </c>
      <c r="V57">
        <v>56.762286000000003</v>
      </c>
      <c r="W57">
        <v>11.92</v>
      </c>
      <c r="X57">
        <v>98.81</v>
      </c>
      <c r="Y57">
        <v>32.93</v>
      </c>
      <c r="Z57">
        <v>32.94</v>
      </c>
      <c r="AA57">
        <v>237.67</v>
      </c>
      <c r="AB57">
        <v>47.53</v>
      </c>
      <c r="AC57">
        <v>87.5</v>
      </c>
      <c r="AD57">
        <v>48.31</v>
      </c>
      <c r="AE57">
        <v>96</v>
      </c>
      <c r="AF57">
        <v>48</v>
      </c>
      <c r="AG57">
        <v>28.77</v>
      </c>
      <c r="AH57">
        <v>76.040000000000006</v>
      </c>
      <c r="AI57">
        <v>76.040000000000006</v>
      </c>
    </row>
    <row r="58" spans="1:35">
      <c r="A58" t="s">
        <v>100</v>
      </c>
      <c r="B58" s="34">
        <v>166.2</v>
      </c>
      <c r="C58" s="34">
        <v>48.31</v>
      </c>
      <c r="D58" s="93">
        <f t="shared" si="0"/>
        <v>98</v>
      </c>
      <c r="E58" s="34">
        <v>2.3199999999999998</v>
      </c>
      <c r="F58" s="34"/>
      <c r="G58" s="34"/>
      <c r="H58" s="34"/>
      <c r="I58" s="34"/>
      <c r="J58" s="37">
        <v>10.81</v>
      </c>
      <c r="K58" s="37">
        <v>10.81</v>
      </c>
      <c r="L58" s="37">
        <v>10.81</v>
      </c>
      <c r="M58">
        <v>58.1</v>
      </c>
      <c r="N58">
        <v>134.32</v>
      </c>
      <c r="O58">
        <v>48.4</v>
      </c>
      <c r="P58">
        <v>10.28</v>
      </c>
      <c r="Q58">
        <v>36.06</v>
      </c>
      <c r="R58" s="93">
        <v>32.659999999999997</v>
      </c>
      <c r="S58" s="93">
        <v>32.67</v>
      </c>
      <c r="T58" s="93">
        <v>32.67</v>
      </c>
      <c r="U58">
        <v>0</v>
      </c>
      <c r="V58">
        <v>53.786096000000001</v>
      </c>
      <c r="W58">
        <v>11.92</v>
      </c>
      <c r="X58">
        <v>108.78</v>
      </c>
      <c r="Y58">
        <v>36.26</v>
      </c>
      <c r="Z58">
        <v>36.25</v>
      </c>
      <c r="AA58">
        <v>237.67</v>
      </c>
      <c r="AB58">
        <v>47.53</v>
      </c>
      <c r="AC58">
        <v>87.27</v>
      </c>
      <c r="AD58">
        <v>46.82</v>
      </c>
      <c r="AE58">
        <v>94.67</v>
      </c>
      <c r="AF58">
        <v>47.33</v>
      </c>
      <c r="AG58">
        <v>37.770000000000003</v>
      </c>
      <c r="AH58">
        <v>77.45</v>
      </c>
      <c r="AI58">
        <v>77.45</v>
      </c>
    </row>
    <row r="59" spans="1:35">
      <c r="A59" t="s">
        <v>101</v>
      </c>
      <c r="B59" s="34">
        <v>166.2</v>
      </c>
      <c r="C59" s="34">
        <v>48.31</v>
      </c>
      <c r="D59" s="93">
        <f t="shared" si="0"/>
        <v>98</v>
      </c>
      <c r="E59" s="34">
        <v>2.3199999999999998</v>
      </c>
      <c r="F59" s="34"/>
      <c r="G59" s="34"/>
      <c r="H59" s="34"/>
      <c r="I59" s="34"/>
      <c r="J59" s="37">
        <v>10.72</v>
      </c>
      <c r="K59" s="37">
        <v>10.72</v>
      </c>
      <c r="L59" s="37">
        <v>10.72</v>
      </c>
      <c r="M59">
        <v>58.1</v>
      </c>
      <c r="N59">
        <v>134.32</v>
      </c>
      <c r="O59">
        <v>48.4</v>
      </c>
      <c r="P59">
        <v>10.36</v>
      </c>
      <c r="Q59">
        <v>36.54</v>
      </c>
      <c r="R59" s="93">
        <v>32.659999999999997</v>
      </c>
      <c r="S59" s="93">
        <v>32.67</v>
      </c>
      <c r="T59" s="93">
        <v>32.67</v>
      </c>
      <c r="U59">
        <v>0</v>
      </c>
      <c r="V59">
        <v>49.765799999999999</v>
      </c>
      <c r="W59">
        <v>11.92</v>
      </c>
      <c r="X59">
        <v>108.81</v>
      </c>
      <c r="Y59">
        <v>36.270000000000003</v>
      </c>
      <c r="Z59">
        <v>36.270000000000003</v>
      </c>
      <c r="AA59">
        <v>237.67</v>
      </c>
      <c r="AB59">
        <v>47.53</v>
      </c>
      <c r="AC59">
        <v>86.4</v>
      </c>
      <c r="AD59">
        <v>44.26</v>
      </c>
      <c r="AE59">
        <v>87.34</v>
      </c>
      <c r="AF59">
        <v>43.66</v>
      </c>
      <c r="AG59">
        <v>37.869999999999997</v>
      </c>
      <c r="AH59">
        <v>76.22</v>
      </c>
      <c r="AI59">
        <v>76.22</v>
      </c>
    </row>
    <row r="60" spans="1:35">
      <c r="A60" t="s">
        <v>102</v>
      </c>
      <c r="B60" s="34">
        <v>166.2</v>
      </c>
      <c r="C60" s="34">
        <v>48.31</v>
      </c>
      <c r="D60" s="93">
        <f t="shared" si="0"/>
        <v>98</v>
      </c>
      <c r="E60" s="34">
        <v>2.3199999999999998</v>
      </c>
      <c r="F60" s="34"/>
      <c r="G60" s="34"/>
      <c r="H60" s="34"/>
      <c r="I60" s="34"/>
      <c r="J60" s="37">
        <v>10.64</v>
      </c>
      <c r="K60" s="37">
        <v>10.64</v>
      </c>
      <c r="L60" s="37">
        <v>10.64</v>
      </c>
      <c r="M60">
        <v>58.1</v>
      </c>
      <c r="N60">
        <v>134.32</v>
      </c>
      <c r="O60">
        <v>48.4</v>
      </c>
      <c r="P60">
        <v>10.36</v>
      </c>
      <c r="Q60">
        <v>37.28</v>
      </c>
      <c r="R60" s="93">
        <v>32.659999999999997</v>
      </c>
      <c r="S60" s="93">
        <v>32.67</v>
      </c>
      <c r="T60" s="93">
        <v>32.67</v>
      </c>
      <c r="U60">
        <v>0</v>
      </c>
      <c r="V60">
        <v>45.550344000000003</v>
      </c>
      <c r="W60">
        <v>11.92</v>
      </c>
      <c r="X60">
        <v>110.3</v>
      </c>
      <c r="Y60">
        <v>36.770000000000003</v>
      </c>
      <c r="Z60">
        <v>36.770000000000003</v>
      </c>
      <c r="AA60">
        <v>237.67</v>
      </c>
      <c r="AB60">
        <v>47.53</v>
      </c>
      <c r="AC60">
        <v>85.87</v>
      </c>
      <c r="AD60">
        <v>42.75</v>
      </c>
      <c r="AE60">
        <v>86</v>
      </c>
      <c r="AF60">
        <v>43</v>
      </c>
      <c r="AG60">
        <v>38.04</v>
      </c>
      <c r="AH60">
        <v>77.19</v>
      </c>
      <c r="AI60">
        <v>77.19</v>
      </c>
    </row>
    <row r="61" spans="1:35">
      <c r="A61" t="s">
        <v>103</v>
      </c>
      <c r="B61" s="34">
        <v>166.2</v>
      </c>
      <c r="C61" s="34">
        <v>48.31</v>
      </c>
      <c r="D61" s="93">
        <f t="shared" si="0"/>
        <v>98</v>
      </c>
      <c r="E61" s="34">
        <v>2.3199999999999998</v>
      </c>
      <c r="F61" s="34"/>
      <c r="G61" s="34"/>
      <c r="H61" s="34"/>
      <c r="I61" s="34"/>
      <c r="J61" s="37">
        <v>10.77</v>
      </c>
      <c r="K61" s="37">
        <v>10.77</v>
      </c>
      <c r="L61" s="37">
        <v>10.77</v>
      </c>
      <c r="M61">
        <v>58.1</v>
      </c>
      <c r="N61">
        <v>134.32</v>
      </c>
      <c r="O61">
        <v>48.4</v>
      </c>
      <c r="P61">
        <v>10.36</v>
      </c>
      <c r="Q61">
        <v>37.81</v>
      </c>
      <c r="R61" s="93">
        <v>32.659999999999997</v>
      </c>
      <c r="S61" s="93">
        <v>32.67</v>
      </c>
      <c r="T61" s="93">
        <v>32.67</v>
      </c>
      <c r="U61">
        <v>0</v>
      </c>
      <c r="V61">
        <v>41.66666</v>
      </c>
      <c r="W61">
        <v>11.92</v>
      </c>
      <c r="X61">
        <v>111.21</v>
      </c>
      <c r="Y61">
        <v>37.07</v>
      </c>
      <c r="Z61">
        <v>37.08</v>
      </c>
      <c r="AA61">
        <v>237.67</v>
      </c>
      <c r="AB61">
        <v>47.53</v>
      </c>
      <c r="AC61">
        <v>84.83</v>
      </c>
      <c r="AD61">
        <v>41.85</v>
      </c>
      <c r="AE61">
        <v>82.67</v>
      </c>
      <c r="AF61">
        <v>41.33</v>
      </c>
      <c r="AG61">
        <v>38.299999999999997</v>
      </c>
      <c r="AH61">
        <v>76.94</v>
      </c>
      <c r="AI61">
        <v>76.94</v>
      </c>
    </row>
    <row r="62" spans="1:35">
      <c r="A62" t="s">
        <v>104</v>
      </c>
      <c r="B62" s="34">
        <v>166.2</v>
      </c>
      <c r="C62" s="34">
        <v>48.31</v>
      </c>
      <c r="D62" s="93">
        <f t="shared" si="0"/>
        <v>98</v>
      </c>
      <c r="E62" s="34">
        <v>2.3199999999999998</v>
      </c>
      <c r="F62" s="34"/>
      <c r="G62" s="34"/>
      <c r="H62" s="34"/>
      <c r="I62" s="34"/>
      <c r="J62" s="37">
        <v>10.62</v>
      </c>
      <c r="K62" s="37">
        <v>10.62</v>
      </c>
      <c r="L62" s="37">
        <v>10.62</v>
      </c>
      <c r="M62">
        <v>58.1</v>
      </c>
      <c r="N62">
        <v>134.32</v>
      </c>
      <c r="O62">
        <v>48.4</v>
      </c>
      <c r="P62">
        <v>10.36</v>
      </c>
      <c r="Q62">
        <v>38.11</v>
      </c>
      <c r="R62" s="93">
        <v>32.659999999999997</v>
      </c>
      <c r="S62" s="93">
        <v>32.67</v>
      </c>
      <c r="T62" s="93">
        <v>32.67</v>
      </c>
      <c r="U62">
        <v>0</v>
      </c>
      <c r="V62">
        <v>37.919587999999997</v>
      </c>
      <c r="W62">
        <v>11.92</v>
      </c>
      <c r="X62">
        <v>110.36</v>
      </c>
      <c r="Y62">
        <v>36.79</v>
      </c>
      <c r="Z62">
        <v>36.79</v>
      </c>
      <c r="AA62">
        <v>234.48</v>
      </c>
      <c r="AB62">
        <v>46.9</v>
      </c>
      <c r="AC62">
        <v>83.1</v>
      </c>
      <c r="AD62">
        <v>40.659999999999997</v>
      </c>
      <c r="AE62">
        <v>78</v>
      </c>
      <c r="AF62">
        <v>39</v>
      </c>
      <c r="AG62">
        <v>38.44</v>
      </c>
      <c r="AH62">
        <v>76.8</v>
      </c>
      <c r="AI62">
        <v>76.8</v>
      </c>
    </row>
    <row r="63" spans="1:35">
      <c r="A63" t="s">
        <v>105</v>
      </c>
      <c r="B63" s="34">
        <v>166.2</v>
      </c>
      <c r="C63" s="34">
        <v>48.31</v>
      </c>
      <c r="D63" s="93">
        <f t="shared" si="0"/>
        <v>98</v>
      </c>
      <c r="E63" s="34">
        <v>2.3199999999999998</v>
      </c>
      <c r="F63" s="34"/>
      <c r="G63" s="34"/>
      <c r="H63" s="34"/>
      <c r="I63" s="34"/>
      <c r="J63" s="37">
        <v>10.53</v>
      </c>
      <c r="K63" s="37">
        <v>10.53</v>
      </c>
      <c r="L63" s="37">
        <v>10.53</v>
      </c>
      <c r="M63">
        <v>58.1</v>
      </c>
      <c r="N63">
        <v>134.32</v>
      </c>
      <c r="O63">
        <v>48.4</v>
      </c>
      <c r="P63">
        <v>10.36</v>
      </c>
      <c r="Q63">
        <v>37.99</v>
      </c>
      <c r="R63" s="93">
        <v>32.659999999999997</v>
      </c>
      <c r="S63" s="93">
        <v>32.67</v>
      </c>
      <c r="T63" s="93">
        <v>32.67</v>
      </c>
      <c r="U63">
        <v>0</v>
      </c>
      <c r="V63">
        <v>35.841133999999997</v>
      </c>
      <c r="W63">
        <v>11.92</v>
      </c>
      <c r="X63">
        <v>110.92</v>
      </c>
      <c r="Y63">
        <v>36.97</v>
      </c>
      <c r="Z63">
        <v>36.97</v>
      </c>
      <c r="AA63">
        <v>227.18</v>
      </c>
      <c r="AB63">
        <v>45.44</v>
      </c>
      <c r="AC63">
        <v>79.17</v>
      </c>
      <c r="AD63">
        <v>39.04</v>
      </c>
      <c r="AE63">
        <v>73.34</v>
      </c>
      <c r="AF63">
        <v>36.659999999999997</v>
      </c>
      <c r="AG63">
        <v>38.75</v>
      </c>
      <c r="AH63">
        <v>76.94</v>
      </c>
      <c r="AI63">
        <v>76.94</v>
      </c>
    </row>
    <row r="64" spans="1:35">
      <c r="A64" t="s">
        <v>106</v>
      </c>
      <c r="B64" s="34">
        <v>166.2</v>
      </c>
      <c r="C64" s="34">
        <v>48.31</v>
      </c>
      <c r="D64" s="93">
        <f t="shared" si="0"/>
        <v>98</v>
      </c>
      <c r="E64" s="34">
        <v>2.3199999999999998</v>
      </c>
      <c r="F64" s="34"/>
      <c r="G64" s="34"/>
      <c r="H64" s="34"/>
      <c r="I64" s="34"/>
      <c r="J64" s="37">
        <v>10.48</v>
      </c>
      <c r="K64" s="37">
        <v>10.48</v>
      </c>
      <c r="L64" s="37">
        <v>10.48</v>
      </c>
      <c r="M64">
        <v>58.1</v>
      </c>
      <c r="N64">
        <v>134.32</v>
      </c>
      <c r="O64">
        <v>48.4</v>
      </c>
      <c r="P64">
        <v>10.36</v>
      </c>
      <c r="Q64">
        <v>37.68</v>
      </c>
      <c r="R64" s="93">
        <v>32.659999999999997</v>
      </c>
      <c r="S64" s="93">
        <v>32.67</v>
      </c>
      <c r="T64" s="93">
        <v>32.67</v>
      </c>
      <c r="U64">
        <v>0</v>
      </c>
      <c r="V64">
        <v>33.899292000000003</v>
      </c>
      <c r="W64">
        <v>11.92</v>
      </c>
      <c r="X64">
        <v>112.82</v>
      </c>
      <c r="Y64">
        <v>37.61</v>
      </c>
      <c r="Z64">
        <v>37.61</v>
      </c>
      <c r="AA64">
        <v>216.08</v>
      </c>
      <c r="AB64">
        <v>43.22</v>
      </c>
      <c r="AC64">
        <v>73.8</v>
      </c>
      <c r="AD64">
        <v>37.26</v>
      </c>
      <c r="AE64">
        <v>68.67</v>
      </c>
      <c r="AF64">
        <v>34.33</v>
      </c>
      <c r="AG64">
        <v>39.07</v>
      </c>
      <c r="AH64">
        <v>72.849999999999994</v>
      </c>
      <c r="AI64">
        <v>72.849999999999994</v>
      </c>
    </row>
    <row r="65" spans="1:35">
      <c r="A65" t="s">
        <v>107</v>
      </c>
      <c r="B65" s="34">
        <v>166.2</v>
      </c>
      <c r="C65" s="34">
        <v>48.31</v>
      </c>
      <c r="D65" s="93">
        <f t="shared" si="0"/>
        <v>98</v>
      </c>
      <c r="E65" s="34">
        <v>2.3199999999999998</v>
      </c>
      <c r="F65" s="34"/>
      <c r="G65" s="34"/>
      <c r="H65" s="34"/>
      <c r="I65" s="34"/>
      <c r="J65" s="37">
        <v>10.35</v>
      </c>
      <c r="K65" s="37">
        <v>10.35</v>
      </c>
      <c r="L65" s="37">
        <v>10.35</v>
      </c>
      <c r="M65">
        <v>58.1</v>
      </c>
      <c r="N65">
        <v>134.32</v>
      </c>
      <c r="O65">
        <v>48.4</v>
      </c>
      <c r="P65">
        <v>10.36</v>
      </c>
      <c r="Q65">
        <v>40.75</v>
      </c>
      <c r="R65" s="93">
        <v>32.659999999999997</v>
      </c>
      <c r="S65" s="93">
        <v>32.67</v>
      </c>
      <c r="T65" s="93">
        <v>32.67</v>
      </c>
      <c r="U65">
        <v>0</v>
      </c>
      <c r="V65">
        <v>31.606162000000001</v>
      </c>
      <c r="W65">
        <v>11.92</v>
      </c>
      <c r="X65">
        <v>113.18</v>
      </c>
      <c r="Y65">
        <v>37.729999999999997</v>
      </c>
      <c r="Z65">
        <v>37.71</v>
      </c>
      <c r="AA65">
        <v>202.66</v>
      </c>
      <c r="AB65">
        <v>40.53</v>
      </c>
      <c r="AC65">
        <v>69.63</v>
      </c>
      <c r="AD65">
        <v>31.92</v>
      </c>
      <c r="AE65">
        <v>65.34</v>
      </c>
      <c r="AF65">
        <v>32.659999999999997</v>
      </c>
      <c r="AG65">
        <v>38.869999999999997</v>
      </c>
      <c r="AH65">
        <v>73.02</v>
      </c>
      <c r="AI65">
        <v>73.02</v>
      </c>
    </row>
    <row r="66" spans="1:35">
      <c r="A66" t="s">
        <v>108</v>
      </c>
      <c r="B66" s="34">
        <v>166.2</v>
      </c>
      <c r="C66" s="34">
        <v>48.31</v>
      </c>
      <c r="D66" s="93">
        <f t="shared" si="0"/>
        <v>98</v>
      </c>
      <c r="E66" s="34">
        <v>2.3199999999999998</v>
      </c>
      <c r="F66" s="34"/>
      <c r="G66" s="34"/>
      <c r="H66" s="34"/>
      <c r="I66" s="34"/>
      <c r="J66" s="37">
        <v>9.99</v>
      </c>
      <c r="K66" s="37">
        <v>9.99</v>
      </c>
      <c r="L66" s="37">
        <v>9.99</v>
      </c>
      <c r="M66">
        <v>58.1</v>
      </c>
      <c r="N66">
        <v>134.32</v>
      </c>
      <c r="O66">
        <v>48.4</v>
      </c>
      <c r="P66">
        <v>10.36</v>
      </c>
      <c r="Q66">
        <v>40.56</v>
      </c>
      <c r="R66" s="93">
        <v>32.659999999999997</v>
      </c>
      <c r="S66" s="93">
        <v>32.67</v>
      </c>
      <c r="T66" s="93">
        <v>32.67</v>
      </c>
      <c r="U66">
        <v>0</v>
      </c>
      <c r="V66">
        <v>29.059324</v>
      </c>
      <c r="W66">
        <v>11.92</v>
      </c>
      <c r="X66">
        <v>113.81</v>
      </c>
      <c r="Y66">
        <v>37.94</v>
      </c>
      <c r="Z66">
        <v>37.93</v>
      </c>
      <c r="AA66">
        <v>188.08</v>
      </c>
      <c r="AB66">
        <v>37.619999999999997</v>
      </c>
      <c r="AC66">
        <v>64.17</v>
      </c>
      <c r="AD66">
        <v>30.12</v>
      </c>
      <c r="AE66">
        <v>61.34</v>
      </c>
      <c r="AF66">
        <v>30.66</v>
      </c>
      <c r="AG66">
        <v>39.06</v>
      </c>
      <c r="AH66">
        <v>72.900000000000006</v>
      </c>
      <c r="AI66">
        <v>72.900000000000006</v>
      </c>
    </row>
    <row r="67" spans="1:35">
      <c r="A67" t="s">
        <v>109</v>
      </c>
      <c r="B67" s="34">
        <v>166.2</v>
      </c>
      <c r="C67" s="34">
        <v>48.31</v>
      </c>
      <c r="D67" s="93">
        <f t="shared" si="0"/>
        <v>98</v>
      </c>
      <c r="E67" s="34">
        <v>2.3199999999999998</v>
      </c>
      <c r="F67" s="34"/>
      <c r="G67" s="34"/>
      <c r="H67" s="34"/>
      <c r="I67" s="34"/>
      <c r="J67" s="37">
        <v>8.6</v>
      </c>
      <c r="K67" s="37">
        <v>8.6</v>
      </c>
      <c r="L67" s="37">
        <v>8.6</v>
      </c>
      <c r="M67">
        <v>58.1</v>
      </c>
      <c r="N67">
        <v>134.32</v>
      </c>
      <c r="O67">
        <v>48.4</v>
      </c>
      <c r="P67">
        <v>10.36</v>
      </c>
      <c r="Q67">
        <v>40.61</v>
      </c>
      <c r="R67" s="93">
        <v>32.659999999999997</v>
      </c>
      <c r="S67" s="93">
        <v>32.67</v>
      </c>
      <c r="T67" s="93">
        <v>32.67</v>
      </c>
      <c r="U67">
        <v>0</v>
      </c>
      <c r="V67">
        <v>26.200230000000001</v>
      </c>
      <c r="W67">
        <v>11.92</v>
      </c>
      <c r="X67">
        <v>113.66</v>
      </c>
      <c r="Y67">
        <v>37.89</v>
      </c>
      <c r="Z67">
        <v>37.880000000000003</v>
      </c>
      <c r="AA67">
        <v>173.18</v>
      </c>
      <c r="AB67">
        <v>34.64</v>
      </c>
      <c r="AC67">
        <v>58.43</v>
      </c>
      <c r="AD67">
        <v>28.15</v>
      </c>
      <c r="AE67">
        <v>57.34</v>
      </c>
      <c r="AF67">
        <v>28.66</v>
      </c>
      <c r="AG67">
        <v>39.22</v>
      </c>
      <c r="AH67">
        <v>72.86</v>
      </c>
      <c r="AI67">
        <v>72.86</v>
      </c>
    </row>
    <row r="68" spans="1:35">
      <c r="A68" t="s">
        <v>110</v>
      </c>
      <c r="B68" s="34">
        <v>166.2</v>
      </c>
      <c r="C68" s="34">
        <v>48.31</v>
      </c>
      <c r="D68" s="93">
        <f t="shared" ref="D68:D98" si="1">R68+S68+T68</f>
        <v>98</v>
      </c>
      <c r="E68" s="34">
        <v>2.3199999999999998</v>
      </c>
      <c r="F68" s="34"/>
      <c r="G68" s="34"/>
      <c r="H68" s="34"/>
      <c r="I68" s="34"/>
      <c r="J68" s="37">
        <v>8.02</v>
      </c>
      <c r="K68" s="37">
        <v>8.02</v>
      </c>
      <c r="L68" s="37">
        <v>8.02</v>
      </c>
      <c r="M68">
        <v>58.1</v>
      </c>
      <c r="N68">
        <v>134.32</v>
      </c>
      <c r="O68">
        <v>48.4</v>
      </c>
      <c r="P68">
        <v>10.36</v>
      </c>
      <c r="Q68">
        <v>41.07</v>
      </c>
      <c r="R68" s="93">
        <v>32.659999999999997</v>
      </c>
      <c r="S68" s="93">
        <v>32.67</v>
      </c>
      <c r="T68" s="93">
        <v>32.67</v>
      </c>
      <c r="U68">
        <v>0</v>
      </c>
      <c r="V68">
        <v>23.028880000000001</v>
      </c>
      <c r="W68">
        <v>11.92</v>
      </c>
      <c r="X68">
        <v>113.47</v>
      </c>
      <c r="Y68">
        <v>37.83</v>
      </c>
      <c r="Z68">
        <v>37.82</v>
      </c>
      <c r="AA68">
        <v>157.97</v>
      </c>
      <c r="AB68">
        <v>31.59</v>
      </c>
      <c r="AC68">
        <v>52.4</v>
      </c>
      <c r="AD68">
        <v>25.95</v>
      </c>
      <c r="AE68">
        <v>53.34</v>
      </c>
      <c r="AF68">
        <v>26.66</v>
      </c>
      <c r="AG68">
        <v>39.26</v>
      </c>
      <c r="AH68">
        <v>72.86</v>
      </c>
      <c r="AI68">
        <v>72.86</v>
      </c>
    </row>
    <row r="69" spans="1:35">
      <c r="A69" t="s">
        <v>111</v>
      </c>
      <c r="B69" s="34">
        <v>166.2</v>
      </c>
      <c r="C69" s="34">
        <v>48.31</v>
      </c>
      <c r="D69" s="93">
        <f t="shared" si="1"/>
        <v>98</v>
      </c>
      <c r="E69" s="34">
        <v>2.3199999999999998</v>
      </c>
      <c r="F69" s="34"/>
      <c r="G69" s="34"/>
      <c r="H69" s="34"/>
      <c r="I69" s="34"/>
      <c r="J69" s="37">
        <v>7.64</v>
      </c>
      <c r="K69" s="37">
        <v>7.64</v>
      </c>
      <c r="L69" s="37">
        <v>7.64</v>
      </c>
      <c r="M69">
        <v>58.1</v>
      </c>
      <c r="N69">
        <v>134.32</v>
      </c>
      <c r="O69">
        <v>48.4</v>
      </c>
      <c r="P69">
        <v>10.36</v>
      </c>
      <c r="Q69">
        <v>43.15</v>
      </c>
      <c r="R69" s="93">
        <v>32.659999999999997</v>
      </c>
      <c r="S69" s="93">
        <v>32.67</v>
      </c>
      <c r="T69" s="93">
        <v>32.67</v>
      </c>
      <c r="U69">
        <v>0</v>
      </c>
      <c r="V69">
        <v>19.594063999999999</v>
      </c>
      <c r="W69">
        <v>11.92</v>
      </c>
      <c r="X69">
        <v>112.67</v>
      </c>
      <c r="Y69">
        <v>37.56</v>
      </c>
      <c r="Z69">
        <v>37.54</v>
      </c>
      <c r="AA69">
        <v>141.16999999999999</v>
      </c>
      <c r="AB69">
        <v>28.23</v>
      </c>
      <c r="AC69">
        <v>46.3</v>
      </c>
      <c r="AD69">
        <v>23.55</v>
      </c>
      <c r="AE69">
        <v>48.67</v>
      </c>
      <c r="AF69">
        <v>24.33</v>
      </c>
      <c r="AG69">
        <v>39.450000000000003</v>
      </c>
      <c r="AH69">
        <v>73.05</v>
      </c>
      <c r="AI69">
        <v>73.05</v>
      </c>
    </row>
    <row r="70" spans="1:35">
      <c r="A70" t="s">
        <v>112</v>
      </c>
      <c r="B70" s="34">
        <v>166.2</v>
      </c>
      <c r="C70" s="34">
        <v>48.31</v>
      </c>
      <c r="D70" s="93">
        <f t="shared" si="1"/>
        <v>98</v>
      </c>
      <c r="E70" s="34">
        <v>2.3199999999999998</v>
      </c>
      <c r="F70" s="34"/>
      <c r="G70" s="34"/>
      <c r="H70" s="34"/>
      <c r="I70" s="34"/>
      <c r="J70" s="37">
        <v>6.47</v>
      </c>
      <c r="K70" s="37">
        <v>6.47</v>
      </c>
      <c r="L70" s="37">
        <v>6.47</v>
      </c>
      <c r="M70">
        <v>58.1</v>
      </c>
      <c r="N70">
        <v>134.32</v>
      </c>
      <c r="O70">
        <v>48.4</v>
      </c>
      <c r="P70">
        <v>10.36</v>
      </c>
      <c r="Q70">
        <v>43.14</v>
      </c>
      <c r="R70" s="93">
        <v>32.659999999999997</v>
      </c>
      <c r="S70" s="93">
        <v>32.67</v>
      </c>
      <c r="T70" s="93">
        <v>32.67</v>
      </c>
      <c r="U70">
        <v>0</v>
      </c>
      <c r="V70">
        <v>16.042152000000002</v>
      </c>
      <c r="W70">
        <v>11.92</v>
      </c>
      <c r="X70">
        <v>107.68</v>
      </c>
      <c r="Y70">
        <v>35.89</v>
      </c>
      <c r="Z70">
        <v>35.9</v>
      </c>
      <c r="AA70">
        <v>124.41</v>
      </c>
      <c r="AB70">
        <v>24.88</v>
      </c>
      <c r="AC70">
        <v>40.229999999999997</v>
      </c>
      <c r="AD70">
        <v>20.99</v>
      </c>
      <c r="AE70">
        <v>42</v>
      </c>
      <c r="AF70">
        <v>21</v>
      </c>
      <c r="AG70">
        <v>36.869999999999997</v>
      </c>
      <c r="AH70">
        <v>78.61</v>
      </c>
      <c r="AI70">
        <v>78.61</v>
      </c>
    </row>
    <row r="71" spans="1:35">
      <c r="A71" t="s">
        <v>113</v>
      </c>
      <c r="B71" s="34">
        <v>214.6</v>
      </c>
      <c r="C71" s="34">
        <v>68.319999999999993</v>
      </c>
      <c r="D71" s="93">
        <f t="shared" si="1"/>
        <v>91</v>
      </c>
      <c r="E71" s="34">
        <v>3.96</v>
      </c>
      <c r="F71" s="34"/>
      <c r="G71" s="34"/>
      <c r="H71" s="34"/>
      <c r="I71" s="34"/>
      <c r="J71" s="37">
        <v>5.3</v>
      </c>
      <c r="K71" s="37">
        <v>5.3</v>
      </c>
      <c r="L71" s="37">
        <v>5.3</v>
      </c>
      <c r="M71">
        <v>58.1</v>
      </c>
      <c r="N71">
        <v>134.32</v>
      </c>
      <c r="O71">
        <v>48.4</v>
      </c>
      <c r="P71">
        <v>10.36</v>
      </c>
      <c r="Q71">
        <v>43.06</v>
      </c>
      <c r="R71" s="93">
        <v>33</v>
      </c>
      <c r="S71" s="93">
        <v>25</v>
      </c>
      <c r="T71" s="93">
        <v>33</v>
      </c>
      <c r="U71">
        <v>0</v>
      </c>
      <c r="V71">
        <v>13.104994</v>
      </c>
      <c r="W71">
        <v>11.92</v>
      </c>
      <c r="X71">
        <v>108.24</v>
      </c>
      <c r="Y71">
        <v>36.08</v>
      </c>
      <c r="Z71">
        <v>36.08</v>
      </c>
      <c r="AA71">
        <v>106.78</v>
      </c>
      <c r="AB71">
        <v>21.36</v>
      </c>
      <c r="AC71">
        <v>32.270000000000003</v>
      </c>
      <c r="AD71">
        <v>16.45</v>
      </c>
      <c r="AE71">
        <v>31.33</v>
      </c>
      <c r="AF71">
        <v>15.67</v>
      </c>
      <c r="AG71">
        <v>37.450000000000003</v>
      </c>
      <c r="AH71">
        <v>78.53</v>
      </c>
      <c r="AI71">
        <v>78.53</v>
      </c>
    </row>
    <row r="72" spans="1:35">
      <c r="A72" t="s">
        <v>114</v>
      </c>
      <c r="B72" s="34">
        <v>226.43</v>
      </c>
      <c r="C72" s="34">
        <v>68.319999999999993</v>
      </c>
      <c r="D72" s="93">
        <f t="shared" si="1"/>
        <v>79.28</v>
      </c>
      <c r="E72" s="34">
        <v>3.96</v>
      </c>
      <c r="F72" s="34"/>
      <c r="G72" s="34"/>
      <c r="H72" s="34"/>
      <c r="I72" s="34"/>
      <c r="J72" s="37">
        <v>4.1399999999999997</v>
      </c>
      <c r="K72" s="37">
        <v>4.1399999999999997</v>
      </c>
      <c r="L72" s="37">
        <v>4.1399999999999997</v>
      </c>
      <c r="M72">
        <v>58.1</v>
      </c>
      <c r="N72">
        <v>134.32</v>
      </c>
      <c r="O72">
        <v>48.4</v>
      </c>
      <c r="P72">
        <v>10.36</v>
      </c>
      <c r="Q72">
        <v>43.15</v>
      </c>
      <c r="R72" s="93">
        <v>31.28</v>
      </c>
      <c r="S72" s="93">
        <v>15</v>
      </c>
      <c r="T72" s="93">
        <v>33</v>
      </c>
      <c r="U72">
        <v>0</v>
      </c>
      <c r="V72">
        <v>10.7338</v>
      </c>
      <c r="W72">
        <v>11.92</v>
      </c>
      <c r="X72">
        <v>108.8</v>
      </c>
      <c r="Y72">
        <v>36.270000000000003</v>
      </c>
      <c r="Z72">
        <v>36.26</v>
      </c>
      <c r="AA72">
        <v>90.03</v>
      </c>
      <c r="AB72">
        <v>18.010000000000002</v>
      </c>
      <c r="AC72">
        <v>26.47</v>
      </c>
      <c r="AD72">
        <v>13.96</v>
      </c>
      <c r="AE72">
        <v>24.67</v>
      </c>
      <c r="AF72">
        <v>12.33</v>
      </c>
      <c r="AG72">
        <v>37.75</v>
      </c>
      <c r="AH72">
        <v>78.52</v>
      </c>
      <c r="AI72">
        <v>78.52</v>
      </c>
    </row>
    <row r="73" spans="1:35">
      <c r="A73" t="s">
        <v>115</v>
      </c>
      <c r="B73" s="34">
        <v>226.43</v>
      </c>
      <c r="C73" s="34">
        <v>68.319999999999993</v>
      </c>
      <c r="D73" s="93">
        <f t="shared" si="1"/>
        <v>48.879999999999995</v>
      </c>
      <c r="E73" s="34">
        <v>3.96</v>
      </c>
      <c r="F73" s="34"/>
      <c r="G73" s="34"/>
      <c r="H73" s="34"/>
      <c r="I73" s="34"/>
      <c r="J73" s="37">
        <v>2.98</v>
      </c>
      <c r="K73" s="37">
        <v>2.98</v>
      </c>
      <c r="L73" s="37">
        <v>2.98</v>
      </c>
      <c r="M73">
        <v>58.1</v>
      </c>
      <c r="N73">
        <v>134.32</v>
      </c>
      <c r="O73">
        <v>48.4</v>
      </c>
      <c r="P73">
        <v>10.36</v>
      </c>
      <c r="Q73">
        <v>43.13</v>
      </c>
      <c r="R73" s="93">
        <v>18.399999999999999</v>
      </c>
      <c r="S73" s="93">
        <v>8.74</v>
      </c>
      <c r="T73" s="93">
        <v>21.74</v>
      </c>
      <c r="U73">
        <v>0</v>
      </c>
      <c r="V73">
        <v>8.4992180000000008</v>
      </c>
      <c r="W73">
        <v>11.92</v>
      </c>
      <c r="X73">
        <v>108</v>
      </c>
      <c r="Y73">
        <v>36</v>
      </c>
      <c r="Z73">
        <v>36</v>
      </c>
      <c r="AA73">
        <v>72.709999999999994</v>
      </c>
      <c r="AB73">
        <v>14.54</v>
      </c>
      <c r="AC73">
        <v>19.399999999999999</v>
      </c>
      <c r="AD73">
        <v>11.43</v>
      </c>
      <c r="AE73">
        <v>9.33</v>
      </c>
      <c r="AF73">
        <v>4.67</v>
      </c>
      <c r="AG73">
        <v>38.119999999999997</v>
      </c>
      <c r="AH73">
        <v>78.430000000000007</v>
      </c>
      <c r="AI73">
        <v>78.430000000000007</v>
      </c>
    </row>
    <row r="74" spans="1:35">
      <c r="A74" t="s">
        <v>116</v>
      </c>
      <c r="B74" s="34">
        <v>226.43</v>
      </c>
      <c r="C74" s="34">
        <v>68.319999999999993</v>
      </c>
      <c r="D74" s="93">
        <f t="shared" si="1"/>
        <v>26.18</v>
      </c>
      <c r="E74" s="34">
        <v>3.96</v>
      </c>
      <c r="F74" s="34"/>
      <c r="G74" s="34"/>
      <c r="H74" s="34"/>
      <c r="I74" s="34"/>
      <c r="J74" s="37">
        <v>2.02</v>
      </c>
      <c r="K74" s="37">
        <v>2.02</v>
      </c>
      <c r="L74" s="37">
        <v>2.02</v>
      </c>
      <c r="M74">
        <v>58.1</v>
      </c>
      <c r="N74">
        <v>134.32</v>
      </c>
      <c r="O74">
        <v>48.4</v>
      </c>
      <c r="P74">
        <v>10.36</v>
      </c>
      <c r="Q74">
        <v>43.16</v>
      </c>
      <c r="R74" s="93">
        <v>11.04</v>
      </c>
      <c r="S74" s="93">
        <v>2.7</v>
      </c>
      <c r="T74" s="93">
        <v>12.44</v>
      </c>
      <c r="U74">
        <v>0</v>
      </c>
      <c r="V74">
        <v>6.3914900000000001</v>
      </c>
      <c r="W74">
        <v>11.92</v>
      </c>
      <c r="X74">
        <v>107.96</v>
      </c>
      <c r="Y74">
        <v>35.99</v>
      </c>
      <c r="Z74">
        <v>35.979999999999997</v>
      </c>
      <c r="AA74">
        <v>55.77</v>
      </c>
      <c r="AB74">
        <v>11.15</v>
      </c>
      <c r="AC74">
        <v>10.77</v>
      </c>
      <c r="AD74">
        <v>9.1300000000000008</v>
      </c>
      <c r="AE74">
        <v>8</v>
      </c>
      <c r="AF74">
        <v>4</v>
      </c>
      <c r="AG74">
        <v>38.46</v>
      </c>
      <c r="AH74">
        <v>78.569999999999993</v>
      </c>
      <c r="AI74">
        <v>78.569999999999993</v>
      </c>
    </row>
    <row r="75" spans="1:35">
      <c r="A75" t="s">
        <v>117</v>
      </c>
      <c r="B75" s="34">
        <v>226.43</v>
      </c>
      <c r="C75" s="34">
        <v>68.319999999999993</v>
      </c>
      <c r="D75" s="93">
        <f t="shared" si="1"/>
        <v>0</v>
      </c>
      <c r="E75" s="34">
        <v>3.96</v>
      </c>
      <c r="F75" s="34"/>
      <c r="G75" s="34"/>
      <c r="H75" s="34"/>
      <c r="I75" s="34"/>
      <c r="J75" s="37">
        <v>1.55</v>
      </c>
      <c r="K75" s="37">
        <v>1.55</v>
      </c>
      <c r="L75" s="37">
        <v>1.55</v>
      </c>
      <c r="M75">
        <v>58.1</v>
      </c>
      <c r="N75">
        <v>134.32</v>
      </c>
      <c r="O75">
        <v>48.4</v>
      </c>
      <c r="P75">
        <v>10.36</v>
      </c>
      <c r="Q75">
        <v>43.21</v>
      </c>
      <c r="R75" s="93">
        <v>0</v>
      </c>
      <c r="S75" s="93">
        <v>0</v>
      </c>
      <c r="T75" s="93">
        <v>0</v>
      </c>
      <c r="U75">
        <v>0</v>
      </c>
      <c r="V75">
        <v>4.7033560000000003</v>
      </c>
      <c r="W75">
        <v>11.92</v>
      </c>
      <c r="X75">
        <v>106.17</v>
      </c>
      <c r="Y75">
        <v>35.39</v>
      </c>
      <c r="Z75">
        <v>35.380000000000003</v>
      </c>
      <c r="AA75">
        <v>41.24</v>
      </c>
      <c r="AB75">
        <v>8.25</v>
      </c>
      <c r="AC75">
        <v>7.17</v>
      </c>
      <c r="AD75">
        <v>7.09</v>
      </c>
      <c r="AE75">
        <v>8</v>
      </c>
      <c r="AF75">
        <v>4</v>
      </c>
      <c r="AG75">
        <v>38.770000000000003</v>
      </c>
      <c r="AH75">
        <v>78.569999999999993</v>
      </c>
      <c r="AI75">
        <v>78.569999999999993</v>
      </c>
    </row>
    <row r="76" spans="1:35">
      <c r="A76" t="s">
        <v>118</v>
      </c>
      <c r="B76" s="34">
        <v>226.43</v>
      </c>
      <c r="C76" s="34">
        <v>68.319999999999993</v>
      </c>
      <c r="D76" s="93">
        <f t="shared" si="1"/>
        <v>0</v>
      </c>
      <c r="E76" s="34">
        <v>3.96</v>
      </c>
      <c r="F76" s="34"/>
      <c r="G76" s="34"/>
      <c r="H76" s="34"/>
      <c r="I76" s="34"/>
      <c r="J76" s="37">
        <v>1.1399999999999999</v>
      </c>
      <c r="K76" s="37">
        <v>1.1399999999999999</v>
      </c>
      <c r="L76" s="37">
        <v>1.1399999999999999</v>
      </c>
      <c r="M76">
        <v>58.1</v>
      </c>
      <c r="N76">
        <v>134.32</v>
      </c>
      <c r="O76">
        <v>48.4</v>
      </c>
      <c r="P76">
        <v>10.36</v>
      </c>
      <c r="Q76">
        <v>43.05</v>
      </c>
      <c r="R76" s="93">
        <v>0</v>
      </c>
      <c r="S76" s="93">
        <v>0</v>
      </c>
      <c r="T76" s="93">
        <v>0</v>
      </c>
      <c r="U76">
        <v>0</v>
      </c>
      <c r="V76">
        <v>3.0152220000000001</v>
      </c>
      <c r="W76">
        <v>11.92</v>
      </c>
      <c r="X76">
        <v>105.68</v>
      </c>
      <c r="Y76">
        <v>35.229999999999997</v>
      </c>
      <c r="Z76">
        <v>35.21</v>
      </c>
      <c r="AA76">
        <v>28.9</v>
      </c>
      <c r="AB76">
        <v>5.78</v>
      </c>
      <c r="AC76">
        <v>1.93</v>
      </c>
      <c r="AD76">
        <v>5.34</v>
      </c>
      <c r="AE76">
        <v>8</v>
      </c>
      <c r="AF76">
        <v>4</v>
      </c>
      <c r="AG76">
        <v>36.090000000000003</v>
      </c>
      <c r="AH76">
        <v>74.739999999999995</v>
      </c>
      <c r="AI76">
        <v>74.739999999999995</v>
      </c>
    </row>
    <row r="77" spans="1:35">
      <c r="A77" t="s">
        <v>119</v>
      </c>
      <c r="B77" s="34">
        <v>261.94</v>
      </c>
      <c r="C77" s="34">
        <v>68.319999999999993</v>
      </c>
      <c r="D77" s="93">
        <f t="shared" si="1"/>
        <v>0</v>
      </c>
      <c r="E77" s="34">
        <v>3.96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58.1</v>
      </c>
      <c r="N77">
        <v>134.32</v>
      </c>
      <c r="O77">
        <v>101.4</v>
      </c>
      <c r="P77">
        <v>10.36</v>
      </c>
      <c r="Q77">
        <v>43.18</v>
      </c>
      <c r="R77" s="93">
        <v>0</v>
      </c>
      <c r="S77" s="93">
        <v>0</v>
      </c>
      <c r="T77" s="93">
        <v>0</v>
      </c>
      <c r="U77">
        <v>0</v>
      </c>
      <c r="V77">
        <v>1.590554</v>
      </c>
      <c r="W77">
        <v>11.92</v>
      </c>
      <c r="X77">
        <v>105.54</v>
      </c>
      <c r="Y77">
        <v>35.18</v>
      </c>
      <c r="Z77">
        <v>35.19</v>
      </c>
      <c r="AA77">
        <v>19.43</v>
      </c>
      <c r="AB77">
        <v>3.89</v>
      </c>
      <c r="AC77">
        <v>0.97</v>
      </c>
      <c r="AD77">
        <v>3.77</v>
      </c>
      <c r="AE77">
        <v>6.67</v>
      </c>
      <c r="AF77">
        <v>3.33</v>
      </c>
      <c r="AG77">
        <v>36.1</v>
      </c>
      <c r="AH77">
        <v>74.510000000000005</v>
      </c>
      <c r="AI77">
        <v>74.510000000000005</v>
      </c>
    </row>
    <row r="78" spans="1:35">
      <c r="A78" t="s">
        <v>120</v>
      </c>
      <c r="B78" s="34">
        <v>261.94</v>
      </c>
      <c r="C78" s="34">
        <v>68.319999999999993</v>
      </c>
      <c r="D78" s="93">
        <f t="shared" si="1"/>
        <v>0</v>
      </c>
      <c r="E78" s="34">
        <v>3.96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58.1</v>
      </c>
      <c r="N78">
        <v>134.32</v>
      </c>
      <c r="O78">
        <v>101.4</v>
      </c>
      <c r="P78">
        <v>10.36</v>
      </c>
      <c r="Q78">
        <v>43.11</v>
      </c>
      <c r="R78" s="93">
        <v>0</v>
      </c>
      <c r="S78" s="93">
        <v>0</v>
      </c>
      <c r="T78" s="93">
        <v>0</v>
      </c>
      <c r="U78">
        <v>0</v>
      </c>
      <c r="V78">
        <v>0.71233400000000002</v>
      </c>
      <c r="W78">
        <v>11.92</v>
      </c>
      <c r="X78">
        <v>106.53</v>
      </c>
      <c r="Y78">
        <v>35.51</v>
      </c>
      <c r="Z78">
        <v>35.520000000000003</v>
      </c>
      <c r="AA78">
        <v>12.02</v>
      </c>
      <c r="AB78">
        <v>2.4</v>
      </c>
      <c r="AC78">
        <v>0.33</v>
      </c>
      <c r="AD78">
        <v>2.42</v>
      </c>
      <c r="AE78">
        <v>4.67</v>
      </c>
      <c r="AF78">
        <v>2.33</v>
      </c>
      <c r="AG78">
        <v>36.43</v>
      </c>
      <c r="AH78">
        <v>74.42</v>
      </c>
      <c r="AI78">
        <v>74.42</v>
      </c>
    </row>
    <row r="79" spans="1:35">
      <c r="A79" t="s">
        <v>121</v>
      </c>
      <c r="B79" s="34">
        <v>261.94</v>
      </c>
      <c r="C79" s="34">
        <v>78.599999999999994</v>
      </c>
      <c r="D79" s="93">
        <f t="shared" si="1"/>
        <v>0</v>
      </c>
      <c r="E79" s="34">
        <v>3.96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58.1</v>
      </c>
      <c r="N79">
        <v>134.32</v>
      </c>
      <c r="O79">
        <v>101.4</v>
      </c>
      <c r="P79">
        <v>10.36</v>
      </c>
      <c r="Q79">
        <v>43.09</v>
      </c>
      <c r="R79" s="93">
        <v>0</v>
      </c>
      <c r="S79" s="93">
        <v>0</v>
      </c>
      <c r="T79" s="93">
        <v>0</v>
      </c>
      <c r="U79">
        <v>0</v>
      </c>
      <c r="V79">
        <v>0.21467600000000001</v>
      </c>
      <c r="W79">
        <v>11.92</v>
      </c>
      <c r="X79">
        <v>104.17</v>
      </c>
      <c r="Y79">
        <v>34.72</v>
      </c>
      <c r="Z79">
        <v>34.72</v>
      </c>
      <c r="AA79">
        <v>6.31</v>
      </c>
      <c r="AB79">
        <v>1.26</v>
      </c>
      <c r="AC79">
        <v>0.03</v>
      </c>
      <c r="AD79">
        <v>1.3</v>
      </c>
      <c r="AE79">
        <v>2</v>
      </c>
      <c r="AF79">
        <v>1</v>
      </c>
      <c r="AG79">
        <v>36.630000000000003</v>
      </c>
      <c r="AH79">
        <v>74.34</v>
      </c>
      <c r="AI79">
        <v>74.34</v>
      </c>
    </row>
    <row r="80" spans="1:35">
      <c r="A80" t="s">
        <v>122</v>
      </c>
      <c r="B80" s="34">
        <v>261.94</v>
      </c>
      <c r="C80" s="34">
        <v>78.599999999999994</v>
      </c>
      <c r="D80" s="93">
        <f t="shared" si="1"/>
        <v>0</v>
      </c>
      <c r="E80" s="34">
        <v>3.96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58.1</v>
      </c>
      <c r="N80">
        <v>134.32</v>
      </c>
      <c r="O80">
        <v>101.4</v>
      </c>
      <c r="P80">
        <v>10.36</v>
      </c>
      <c r="Q80">
        <v>43.2</v>
      </c>
      <c r="R80" s="93">
        <v>0</v>
      </c>
      <c r="S80" s="93">
        <v>0</v>
      </c>
      <c r="T80" s="93">
        <v>0</v>
      </c>
      <c r="U80">
        <v>0</v>
      </c>
      <c r="V80">
        <v>0</v>
      </c>
      <c r="W80">
        <v>11.92</v>
      </c>
      <c r="X80">
        <v>103.9</v>
      </c>
      <c r="Y80">
        <v>34.630000000000003</v>
      </c>
      <c r="Z80">
        <v>34.64</v>
      </c>
      <c r="AA80">
        <v>1.93</v>
      </c>
      <c r="AB80">
        <v>0.38</v>
      </c>
      <c r="AC80">
        <v>0</v>
      </c>
      <c r="AD80">
        <v>0.41</v>
      </c>
      <c r="AE80">
        <v>0</v>
      </c>
      <c r="AF80">
        <v>0</v>
      </c>
      <c r="AG80">
        <v>35.700000000000003</v>
      </c>
      <c r="AH80">
        <v>73.819999999999993</v>
      </c>
      <c r="AI80">
        <v>73.819999999999993</v>
      </c>
    </row>
    <row r="81" spans="1:35">
      <c r="A81" t="s">
        <v>123</v>
      </c>
      <c r="B81" s="34">
        <v>261.94</v>
      </c>
      <c r="C81" s="34">
        <v>78.599999999999994</v>
      </c>
      <c r="D81" s="93">
        <f t="shared" si="1"/>
        <v>0</v>
      </c>
      <c r="E81" s="34">
        <v>3.96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58.1</v>
      </c>
      <c r="N81">
        <v>134.32</v>
      </c>
      <c r="O81">
        <v>101.4</v>
      </c>
      <c r="P81">
        <v>10.36</v>
      </c>
      <c r="Q81">
        <v>43.03</v>
      </c>
      <c r="R81" s="93">
        <v>0</v>
      </c>
      <c r="S81" s="93">
        <v>0</v>
      </c>
      <c r="T81" s="93">
        <v>0</v>
      </c>
      <c r="U81">
        <v>0</v>
      </c>
      <c r="V81">
        <v>0</v>
      </c>
      <c r="W81">
        <v>11.92</v>
      </c>
      <c r="X81">
        <v>102.27</v>
      </c>
      <c r="Y81">
        <v>34.090000000000003</v>
      </c>
      <c r="Z81">
        <v>34.08</v>
      </c>
      <c r="AA81">
        <v>0.15</v>
      </c>
      <c r="AB81">
        <v>0.03</v>
      </c>
      <c r="AC81">
        <v>0</v>
      </c>
      <c r="AD81">
        <v>0</v>
      </c>
      <c r="AE81">
        <v>0.1</v>
      </c>
      <c r="AF81">
        <v>0.05</v>
      </c>
      <c r="AG81">
        <v>35.020000000000003</v>
      </c>
      <c r="AH81">
        <v>72.739999999999995</v>
      </c>
      <c r="AI81">
        <v>72.739999999999995</v>
      </c>
    </row>
    <row r="82" spans="1:35">
      <c r="A82" t="s">
        <v>124</v>
      </c>
      <c r="B82" s="34">
        <v>261.94</v>
      </c>
      <c r="C82" s="34">
        <v>78.599999999999994</v>
      </c>
      <c r="D82" s="93">
        <f t="shared" si="1"/>
        <v>0</v>
      </c>
      <c r="E82" s="34">
        <v>3.96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58.1</v>
      </c>
      <c r="N82">
        <v>134.32</v>
      </c>
      <c r="O82">
        <v>101.4</v>
      </c>
      <c r="P82">
        <v>10.36</v>
      </c>
      <c r="Q82">
        <v>43.03</v>
      </c>
      <c r="R82" s="93">
        <v>0</v>
      </c>
      <c r="S82" s="93">
        <v>0</v>
      </c>
      <c r="T82" s="93">
        <v>0</v>
      </c>
      <c r="U82">
        <v>0</v>
      </c>
      <c r="V82">
        <v>0</v>
      </c>
      <c r="W82">
        <v>11.92</v>
      </c>
      <c r="X82">
        <v>110.36</v>
      </c>
      <c r="Y82">
        <v>36.78</v>
      </c>
      <c r="Z82">
        <v>36.79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36.22</v>
      </c>
      <c r="AH82">
        <v>72.209999999999994</v>
      </c>
      <c r="AI82">
        <v>72.209999999999994</v>
      </c>
    </row>
    <row r="83" spans="1:35">
      <c r="A83" t="s">
        <v>125</v>
      </c>
      <c r="B83" s="34">
        <v>261.94</v>
      </c>
      <c r="C83" s="34">
        <v>78.599999999999994</v>
      </c>
      <c r="D83" s="93">
        <f t="shared" si="1"/>
        <v>0</v>
      </c>
      <c r="E83" s="34">
        <v>3.96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58.1</v>
      </c>
      <c r="N83">
        <v>134.32</v>
      </c>
      <c r="O83">
        <v>101.4</v>
      </c>
      <c r="P83">
        <v>10.36</v>
      </c>
      <c r="Q83">
        <v>43.03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11.92</v>
      </c>
      <c r="X83">
        <v>110.06</v>
      </c>
      <c r="Y83">
        <v>36.69</v>
      </c>
      <c r="Z83">
        <v>36.68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35.72</v>
      </c>
      <c r="AH83">
        <v>75.53</v>
      </c>
      <c r="AI83">
        <v>75.53</v>
      </c>
    </row>
    <row r="84" spans="1:35">
      <c r="A84" t="s">
        <v>126</v>
      </c>
      <c r="B84" s="34">
        <v>261.94</v>
      </c>
      <c r="C84" s="34">
        <v>78.599999999999994</v>
      </c>
      <c r="D84" s="93">
        <f t="shared" si="1"/>
        <v>0</v>
      </c>
      <c r="E84" s="34">
        <v>3.96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58.1</v>
      </c>
      <c r="N84">
        <v>134.32</v>
      </c>
      <c r="O84">
        <v>101.4</v>
      </c>
      <c r="P84">
        <v>10.36</v>
      </c>
      <c r="Q84">
        <v>42.63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11.92</v>
      </c>
      <c r="X84">
        <v>109.46</v>
      </c>
      <c r="Y84">
        <v>36.49</v>
      </c>
      <c r="Z84">
        <v>36.479999999999997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35.76</v>
      </c>
      <c r="AH84">
        <v>74.12</v>
      </c>
      <c r="AI84">
        <v>74.12</v>
      </c>
    </row>
    <row r="85" spans="1:35">
      <c r="A85" t="s">
        <v>127</v>
      </c>
      <c r="B85" s="34">
        <v>261.94</v>
      </c>
      <c r="C85" s="34">
        <v>78.599999999999994</v>
      </c>
      <c r="D85" s="93">
        <f t="shared" si="1"/>
        <v>0</v>
      </c>
      <c r="E85" s="34">
        <v>3.96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58.1</v>
      </c>
      <c r="N85">
        <v>134.32</v>
      </c>
      <c r="O85">
        <v>101.4</v>
      </c>
      <c r="P85">
        <v>10.36</v>
      </c>
      <c r="Q85">
        <v>42.15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11.92</v>
      </c>
      <c r="X85">
        <v>108.21</v>
      </c>
      <c r="Y85">
        <v>36.07</v>
      </c>
      <c r="Z85">
        <v>36.08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35.92</v>
      </c>
      <c r="AH85">
        <v>74.010000000000005</v>
      </c>
      <c r="AI85">
        <v>74.010000000000005</v>
      </c>
    </row>
    <row r="86" spans="1:35">
      <c r="A86" t="s">
        <v>128</v>
      </c>
      <c r="B86" s="34">
        <v>261.94</v>
      </c>
      <c r="C86" s="34">
        <v>78.599999999999994</v>
      </c>
      <c r="D86" s="93">
        <f t="shared" si="1"/>
        <v>0</v>
      </c>
      <c r="E86" s="34">
        <v>3.96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58.1</v>
      </c>
      <c r="N86">
        <v>134.32</v>
      </c>
      <c r="O86">
        <v>101.4</v>
      </c>
      <c r="P86">
        <v>10.36</v>
      </c>
      <c r="Q86">
        <v>41.88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11.92</v>
      </c>
      <c r="X86">
        <v>107.84</v>
      </c>
      <c r="Y86">
        <v>35.950000000000003</v>
      </c>
      <c r="Z86">
        <v>35.94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35.479999999999997</v>
      </c>
      <c r="AH86">
        <v>73.900000000000006</v>
      </c>
      <c r="AI86">
        <v>73.900000000000006</v>
      </c>
    </row>
    <row r="87" spans="1:35">
      <c r="A87" t="s">
        <v>129</v>
      </c>
      <c r="B87" s="34">
        <v>261.94</v>
      </c>
      <c r="C87" s="34">
        <v>78.599999999999994</v>
      </c>
      <c r="D87" s="93">
        <f t="shared" si="1"/>
        <v>0</v>
      </c>
      <c r="E87" s="34">
        <v>3.96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58.1</v>
      </c>
      <c r="N87">
        <v>134.32</v>
      </c>
      <c r="O87">
        <v>101.4</v>
      </c>
      <c r="P87">
        <v>10.36</v>
      </c>
      <c r="Q87">
        <v>41</v>
      </c>
      <c r="R87" s="93">
        <v>0</v>
      </c>
      <c r="S87" s="93">
        <v>0</v>
      </c>
      <c r="T87" s="93">
        <v>0</v>
      </c>
      <c r="U87">
        <v>10.78</v>
      </c>
      <c r="V87">
        <v>0</v>
      </c>
      <c r="W87">
        <v>11.92</v>
      </c>
      <c r="X87">
        <v>107.29</v>
      </c>
      <c r="Y87">
        <v>35.76</v>
      </c>
      <c r="Z87">
        <v>35.770000000000003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34.770000000000003</v>
      </c>
      <c r="AH87">
        <v>72.599999999999994</v>
      </c>
      <c r="AI87">
        <v>72.599999999999994</v>
      </c>
    </row>
    <row r="88" spans="1:35">
      <c r="A88" t="s">
        <v>130</v>
      </c>
      <c r="B88" s="34">
        <v>261.94</v>
      </c>
      <c r="C88" s="34">
        <v>78.599999999999994</v>
      </c>
      <c r="D88" s="93">
        <f t="shared" si="1"/>
        <v>0</v>
      </c>
      <c r="E88" s="34">
        <v>3.96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58.1</v>
      </c>
      <c r="N88">
        <v>134.32</v>
      </c>
      <c r="O88">
        <v>101.4</v>
      </c>
      <c r="P88">
        <v>10.36</v>
      </c>
      <c r="Q88">
        <v>40.15</v>
      </c>
      <c r="R88" s="93">
        <v>0</v>
      </c>
      <c r="S88" s="93">
        <v>0</v>
      </c>
      <c r="T88" s="93">
        <v>0</v>
      </c>
      <c r="U88">
        <v>10.78</v>
      </c>
      <c r="V88">
        <v>0</v>
      </c>
      <c r="W88">
        <v>11.92</v>
      </c>
      <c r="X88">
        <v>106.63</v>
      </c>
      <c r="Y88">
        <v>35.54</v>
      </c>
      <c r="Z88">
        <v>35.549999999999997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34.69</v>
      </c>
      <c r="AH88">
        <v>71.28</v>
      </c>
      <c r="AI88">
        <v>71.28</v>
      </c>
    </row>
    <row r="89" spans="1:35">
      <c r="A89" t="s">
        <v>131</v>
      </c>
      <c r="B89" s="34">
        <v>261.94</v>
      </c>
      <c r="C89" s="34">
        <v>78.599999999999994</v>
      </c>
      <c r="D89" s="93">
        <f t="shared" si="1"/>
        <v>0</v>
      </c>
      <c r="E89" s="34">
        <v>3.96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58.1</v>
      </c>
      <c r="N89">
        <v>134.32</v>
      </c>
      <c r="O89">
        <v>101.4</v>
      </c>
      <c r="P89">
        <v>10.36</v>
      </c>
      <c r="Q89">
        <v>31.74</v>
      </c>
      <c r="R89" s="93">
        <v>0</v>
      </c>
      <c r="S89" s="93">
        <v>0</v>
      </c>
      <c r="T89" s="93">
        <v>0</v>
      </c>
      <c r="U89">
        <v>10.78</v>
      </c>
      <c r="V89">
        <v>0</v>
      </c>
      <c r="W89">
        <v>11.92</v>
      </c>
      <c r="X89">
        <v>107.99</v>
      </c>
      <c r="Y89">
        <v>36</v>
      </c>
      <c r="Z89">
        <v>35.99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34.54</v>
      </c>
      <c r="AH89">
        <v>74.48</v>
      </c>
      <c r="AI89">
        <v>74.48</v>
      </c>
    </row>
    <row r="90" spans="1:35">
      <c r="A90" t="s">
        <v>132</v>
      </c>
      <c r="B90" s="34">
        <v>261.94</v>
      </c>
      <c r="C90" s="34">
        <v>78.599999999999994</v>
      </c>
      <c r="D90" s="93">
        <f t="shared" si="1"/>
        <v>0</v>
      </c>
      <c r="E90" s="34">
        <v>3.96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58.1</v>
      </c>
      <c r="N90">
        <v>134.32</v>
      </c>
      <c r="O90">
        <v>101.4</v>
      </c>
      <c r="P90">
        <v>10.36</v>
      </c>
      <c r="Q90">
        <v>30.94</v>
      </c>
      <c r="R90" s="93">
        <v>0</v>
      </c>
      <c r="S90" s="93">
        <v>0</v>
      </c>
      <c r="T90" s="93">
        <v>0</v>
      </c>
      <c r="U90">
        <v>10.78</v>
      </c>
      <c r="V90">
        <v>0</v>
      </c>
      <c r="W90">
        <v>11.92</v>
      </c>
      <c r="X90">
        <v>106.94</v>
      </c>
      <c r="Y90">
        <v>35.65</v>
      </c>
      <c r="Z90">
        <v>35.65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34.42</v>
      </c>
      <c r="AH90">
        <v>74.39</v>
      </c>
      <c r="AI90">
        <v>74.39</v>
      </c>
    </row>
    <row r="91" spans="1:35">
      <c r="A91" t="s">
        <v>133</v>
      </c>
      <c r="B91" s="34">
        <v>261.94</v>
      </c>
      <c r="C91" s="34">
        <v>78.599999999999994</v>
      </c>
      <c r="D91" s="93">
        <f t="shared" si="1"/>
        <v>0</v>
      </c>
      <c r="E91" s="34">
        <v>3.96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58.1</v>
      </c>
      <c r="N91">
        <v>134.32</v>
      </c>
      <c r="O91">
        <v>101.4</v>
      </c>
      <c r="P91">
        <v>10.36</v>
      </c>
      <c r="Q91">
        <v>30.35</v>
      </c>
      <c r="R91" s="93">
        <v>0</v>
      </c>
      <c r="S91" s="93">
        <v>0</v>
      </c>
      <c r="T91" s="93">
        <v>0</v>
      </c>
      <c r="U91">
        <v>10.78</v>
      </c>
      <c r="V91">
        <v>0</v>
      </c>
      <c r="W91">
        <v>11.92</v>
      </c>
      <c r="X91">
        <v>106.98</v>
      </c>
      <c r="Y91">
        <v>35.659999999999997</v>
      </c>
      <c r="Z91">
        <v>35.659999999999997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34.25</v>
      </c>
      <c r="AH91">
        <v>73.989999999999995</v>
      </c>
      <c r="AI91">
        <v>73.989999999999995</v>
      </c>
    </row>
    <row r="92" spans="1:35">
      <c r="A92" t="s">
        <v>134</v>
      </c>
      <c r="B92" s="34">
        <v>261.94</v>
      </c>
      <c r="C92" s="34">
        <v>78.599999999999994</v>
      </c>
      <c r="D92" s="93">
        <f t="shared" si="1"/>
        <v>0</v>
      </c>
      <c r="E92" s="34">
        <v>3.96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58.1</v>
      </c>
      <c r="N92">
        <v>134.32</v>
      </c>
      <c r="O92">
        <v>101.4</v>
      </c>
      <c r="P92">
        <v>10.36</v>
      </c>
      <c r="Q92">
        <v>29.31</v>
      </c>
      <c r="R92" s="93">
        <v>0</v>
      </c>
      <c r="S92" s="93">
        <v>0</v>
      </c>
      <c r="T92" s="93">
        <v>0</v>
      </c>
      <c r="U92">
        <v>10.78</v>
      </c>
      <c r="V92">
        <v>0</v>
      </c>
      <c r="W92">
        <v>11.92</v>
      </c>
      <c r="X92">
        <v>106.32</v>
      </c>
      <c r="Y92">
        <v>35.44</v>
      </c>
      <c r="Z92">
        <v>35.43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33.92</v>
      </c>
      <c r="AH92">
        <v>72.67</v>
      </c>
      <c r="AI92">
        <v>72.67</v>
      </c>
    </row>
    <row r="93" spans="1:35">
      <c r="A93" t="s">
        <v>135</v>
      </c>
      <c r="B93" s="34">
        <v>261.94</v>
      </c>
      <c r="C93" s="34">
        <v>78.599999999999994</v>
      </c>
      <c r="D93" s="93">
        <f t="shared" si="1"/>
        <v>0</v>
      </c>
      <c r="E93" s="34">
        <v>3.96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58.1</v>
      </c>
      <c r="N93">
        <v>134.32</v>
      </c>
      <c r="O93">
        <v>101.4</v>
      </c>
      <c r="P93">
        <v>10.36</v>
      </c>
      <c r="Q93">
        <v>28.94</v>
      </c>
      <c r="R93" s="93">
        <v>0</v>
      </c>
      <c r="S93" s="93">
        <v>0</v>
      </c>
      <c r="T93" s="93">
        <v>0</v>
      </c>
      <c r="U93">
        <v>10.78</v>
      </c>
      <c r="V93">
        <v>0</v>
      </c>
      <c r="W93">
        <v>11.92</v>
      </c>
      <c r="X93">
        <v>98.79</v>
      </c>
      <c r="Y93">
        <v>32.93</v>
      </c>
      <c r="Z93">
        <v>32.92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32.549999999999997</v>
      </c>
      <c r="AH93">
        <v>69.540000000000006</v>
      </c>
      <c r="AI93">
        <v>69.540000000000006</v>
      </c>
    </row>
    <row r="94" spans="1:35">
      <c r="A94" t="s">
        <v>136</v>
      </c>
      <c r="B94" s="34">
        <v>261.94</v>
      </c>
      <c r="C94" s="34">
        <v>78.599999999999994</v>
      </c>
      <c r="D94" s="93">
        <f t="shared" si="1"/>
        <v>0</v>
      </c>
      <c r="E94" s="34">
        <v>3.96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58.1</v>
      </c>
      <c r="N94">
        <v>134.32</v>
      </c>
      <c r="O94">
        <v>101.4</v>
      </c>
      <c r="P94">
        <v>10.36</v>
      </c>
      <c r="Q94">
        <v>31.76</v>
      </c>
      <c r="R94" s="93">
        <v>0</v>
      </c>
      <c r="S94" s="93">
        <v>0</v>
      </c>
      <c r="T94" s="93">
        <v>0</v>
      </c>
      <c r="U94">
        <v>10.78</v>
      </c>
      <c r="V94">
        <v>0</v>
      </c>
      <c r="W94">
        <v>11.92</v>
      </c>
      <c r="X94">
        <v>97.16</v>
      </c>
      <c r="Y94">
        <v>32.39</v>
      </c>
      <c r="Z94">
        <v>32.380000000000003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31.88</v>
      </c>
      <c r="AH94">
        <v>69.42</v>
      </c>
      <c r="AI94">
        <v>69.42</v>
      </c>
    </row>
    <row r="95" spans="1:35">
      <c r="A95" t="s">
        <v>137</v>
      </c>
      <c r="B95" s="34">
        <v>261.94</v>
      </c>
      <c r="C95" s="34">
        <v>78.599999999999994</v>
      </c>
      <c r="D95" s="93">
        <f t="shared" si="1"/>
        <v>0</v>
      </c>
      <c r="E95" s="34">
        <v>3.96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58.1</v>
      </c>
      <c r="N95">
        <v>134.32</v>
      </c>
      <c r="O95">
        <v>101.4</v>
      </c>
      <c r="P95">
        <v>10.36</v>
      </c>
      <c r="Q95">
        <v>32.340000000000003</v>
      </c>
      <c r="R95" s="93">
        <v>0</v>
      </c>
      <c r="S95" s="93">
        <v>0</v>
      </c>
      <c r="T95" s="93">
        <v>0</v>
      </c>
      <c r="U95">
        <v>10.78</v>
      </c>
      <c r="V95">
        <v>0</v>
      </c>
      <c r="W95">
        <v>11.92</v>
      </c>
      <c r="X95">
        <v>95.47</v>
      </c>
      <c r="Y95">
        <v>31.82</v>
      </c>
      <c r="Z95">
        <v>31.83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31.54</v>
      </c>
      <c r="AH95">
        <v>69.19</v>
      </c>
      <c r="AI95">
        <v>69.19</v>
      </c>
    </row>
    <row r="96" spans="1:35">
      <c r="A96" t="s">
        <v>138</v>
      </c>
      <c r="B96" s="34">
        <v>261.94</v>
      </c>
      <c r="C96" s="34">
        <v>78.599999999999994</v>
      </c>
      <c r="D96" s="93">
        <f t="shared" si="1"/>
        <v>0</v>
      </c>
      <c r="E96" s="34">
        <v>3.96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58.1</v>
      </c>
      <c r="N96">
        <v>134.32</v>
      </c>
      <c r="O96">
        <v>101.4</v>
      </c>
      <c r="P96">
        <v>10.36</v>
      </c>
      <c r="Q96">
        <v>32.74</v>
      </c>
      <c r="R96" s="93">
        <v>0</v>
      </c>
      <c r="S96" s="93">
        <v>0</v>
      </c>
      <c r="T96" s="93">
        <v>0</v>
      </c>
      <c r="U96">
        <v>10.78</v>
      </c>
      <c r="V96">
        <v>0</v>
      </c>
      <c r="W96">
        <v>11.92</v>
      </c>
      <c r="X96">
        <v>94.09</v>
      </c>
      <c r="Y96">
        <v>31.36</v>
      </c>
      <c r="Z96">
        <v>31.37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30.19</v>
      </c>
      <c r="AH96">
        <v>69.16</v>
      </c>
      <c r="AI96">
        <v>69.16</v>
      </c>
    </row>
    <row r="97" spans="1:50">
      <c r="A97" t="s">
        <v>139</v>
      </c>
      <c r="B97" s="34">
        <v>261.94</v>
      </c>
      <c r="C97" s="34">
        <v>78.599999999999994</v>
      </c>
      <c r="D97" s="93">
        <f t="shared" si="1"/>
        <v>0</v>
      </c>
      <c r="E97" s="34">
        <v>3.96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58.1</v>
      </c>
      <c r="N97">
        <v>134.32</v>
      </c>
      <c r="O97">
        <v>101.4</v>
      </c>
      <c r="P97">
        <v>10.36</v>
      </c>
      <c r="Q97">
        <v>33.14</v>
      </c>
      <c r="R97" s="93">
        <v>0</v>
      </c>
      <c r="S97" s="93">
        <v>0</v>
      </c>
      <c r="T97" s="93">
        <v>0</v>
      </c>
      <c r="U97">
        <v>10.78</v>
      </c>
      <c r="V97">
        <v>0</v>
      </c>
      <c r="W97">
        <v>11.92</v>
      </c>
      <c r="X97">
        <v>93.18</v>
      </c>
      <c r="Y97">
        <v>31.06</v>
      </c>
      <c r="Z97">
        <v>31.05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30.9</v>
      </c>
      <c r="AH97">
        <v>68.430000000000007</v>
      </c>
      <c r="AI97">
        <v>68.430000000000007</v>
      </c>
    </row>
    <row r="98" spans="1:50">
      <c r="A98" t="s">
        <v>140</v>
      </c>
      <c r="B98" s="34">
        <v>261.94</v>
      </c>
      <c r="C98" s="34">
        <v>78.599999999999994</v>
      </c>
      <c r="D98" s="93">
        <f t="shared" si="1"/>
        <v>0</v>
      </c>
      <c r="E98" s="34">
        <v>3.96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58.1</v>
      </c>
      <c r="N98">
        <v>134.32</v>
      </c>
      <c r="O98">
        <v>101.4</v>
      </c>
      <c r="P98">
        <v>10.36</v>
      </c>
      <c r="Q98">
        <v>34.14</v>
      </c>
      <c r="R98" s="93">
        <v>0</v>
      </c>
      <c r="S98" s="93">
        <v>0</v>
      </c>
      <c r="T98" s="93">
        <v>0</v>
      </c>
      <c r="U98">
        <v>10.78</v>
      </c>
      <c r="V98">
        <v>0</v>
      </c>
      <c r="W98">
        <v>11.92</v>
      </c>
      <c r="X98">
        <v>92.64</v>
      </c>
      <c r="Y98">
        <v>30.88</v>
      </c>
      <c r="Z98">
        <v>30.89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31.64</v>
      </c>
      <c r="AH98">
        <v>67.98</v>
      </c>
      <c r="AI98">
        <v>67.98</v>
      </c>
    </row>
    <row r="99" spans="1:50">
      <c r="A99" t="s">
        <v>141</v>
      </c>
      <c r="B99" s="34">
        <f>SUM(B3:B98)/4000</f>
        <v>4.5436200000000007</v>
      </c>
      <c r="C99" s="34">
        <f t="shared" ref="C99:P99" si="2">SUM(C3:C98)/4000</f>
        <v>1.3111750000000013</v>
      </c>
      <c r="D99" s="93">
        <f t="shared" ref="D99" si="3">SUM(D3:D98)/4000</f>
        <v>1.0856475000000001</v>
      </c>
      <c r="E99" s="34">
        <f>SUM(E3:E98)/4000</f>
        <v>7.0439999999999933E-2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9.6665000000000001E-2</v>
      </c>
      <c r="K99" s="37">
        <f t="shared" si="2"/>
        <v>9.6665000000000001E-2</v>
      </c>
      <c r="L99" s="37">
        <f t="shared" si="2"/>
        <v>9.6665000000000001E-2</v>
      </c>
      <c r="M99">
        <f t="shared" si="2"/>
        <v>1.2627850000000005</v>
      </c>
      <c r="N99">
        <f t="shared" si="2"/>
        <v>3.118079999999996</v>
      </c>
      <c r="O99">
        <f t="shared" si="2"/>
        <v>1.7313499999999979</v>
      </c>
      <c r="P99">
        <f t="shared" si="2"/>
        <v>0.24555500000000016</v>
      </c>
      <c r="Q99">
        <f t="shared" ref="Q99:AF99" si="5">SUM(Q3:Q98)/4000</f>
        <v>0.78160000000000007</v>
      </c>
      <c r="R99" s="93">
        <f t="shared" si="5"/>
        <v>0.36616250000000017</v>
      </c>
      <c r="S99" s="93">
        <f t="shared" si="5"/>
        <v>0.34439500000000001</v>
      </c>
      <c r="T99" s="93">
        <f t="shared" si="5"/>
        <v>0.37509000000000009</v>
      </c>
      <c r="U99">
        <f t="shared" si="5"/>
        <v>0.14013999999999982</v>
      </c>
      <c r="V99">
        <f t="shared" si="5"/>
        <v>0.40481550900000002</v>
      </c>
      <c r="W99">
        <f t="shared" si="5"/>
        <v>0.28607999999999983</v>
      </c>
      <c r="X99">
        <f t="shared" si="5"/>
        <v>2.0633475000000003</v>
      </c>
      <c r="Y99">
        <f t="shared" si="5"/>
        <v>0.68778250000000019</v>
      </c>
      <c r="Z99">
        <f t="shared" si="5"/>
        <v>0.68777499999999991</v>
      </c>
      <c r="AA99">
        <f t="shared" si="5"/>
        <v>1.9580900000000001</v>
      </c>
      <c r="AB99">
        <f t="shared" si="5"/>
        <v>0.3916075</v>
      </c>
      <c r="AC99">
        <f t="shared" si="5"/>
        <v>0.69176749999999998</v>
      </c>
      <c r="AD99">
        <f t="shared" si="5"/>
        <v>0.36495250000000007</v>
      </c>
      <c r="AE99">
        <f t="shared" si="5"/>
        <v>0.74578500000000036</v>
      </c>
      <c r="AF99">
        <f t="shared" si="5"/>
        <v>0.37284750000000011</v>
      </c>
      <c r="AG99">
        <f t="shared" ref="AG99:AM99" si="6">SUM(AG3:AG98)/4000</f>
        <v>0.65466999999999997</v>
      </c>
      <c r="AH99">
        <f t="shared" si="6"/>
        <v>1.5091699999999999</v>
      </c>
      <c r="AI99">
        <f t="shared" si="6"/>
        <v>1.5091699999999999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45107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138.35374166062849</v>
      </c>
      <c r="L3">
        <v>9.7909372236280259</v>
      </c>
      <c r="M3">
        <v>64.963251017061211</v>
      </c>
      <c r="N3">
        <v>53.200523742032274</v>
      </c>
      <c r="O3">
        <v>74.751074286224721</v>
      </c>
      <c r="P3">
        <v>29.949143627109407</v>
      </c>
      <c r="Q3">
        <v>4.4713754941191377</v>
      </c>
      <c r="R3">
        <v>15.590532288230687</v>
      </c>
      <c r="S3">
        <v>5.689111701264971</v>
      </c>
      <c r="T3">
        <v>7.2899999999999993E-2</v>
      </c>
      <c r="U3">
        <v>60.904001164895313</v>
      </c>
      <c r="V3">
        <v>9.1047949640287769</v>
      </c>
      <c r="W3">
        <v>12.00746141608124</v>
      </c>
      <c r="X3">
        <v>64.23688445136483</v>
      </c>
      <c r="Y3">
        <v>0</v>
      </c>
      <c r="Z3">
        <v>8.6349293999999972</v>
      </c>
      <c r="AA3">
        <v>18.738439250802877</v>
      </c>
      <c r="AB3">
        <v>19.470258505283525</v>
      </c>
      <c r="AC3">
        <v>14.124610071557477</v>
      </c>
      <c r="AD3">
        <v>17.698766931898408</v>
      </c>
      <c r="AE3">
        <v>24.008369573977422</v>
      </c>
      <c r="AF3">
        <v>5.782561660395813</v>
      </c>
      <c r="AG3">
        <v>27.106339261403981</v>
      </c>
      <c r="AH3">
        <v>68.823600727200002</v>
      </c>
      <c r="AI3">
        <v>15.466903019012051</v>
      </c>
      <c r="AJ3">
        <v>0</v>
      </c>
      <c r="AK3">
        <v>27.287740101513474</v>
      </c>
      <c r="AL3">
        <v>57.215399999999988</v>
      </c>
      <c r="AM3">
        <v>7.6468373571991757</v>
      </c>
      <c r="AN3">
        <v>3.158330602047095E-2</v>
      </c>
      <c r="AO3">
        <v>11.879481599999997</v>
      </c>
      <c r="AP3">
        <v>5.3450233684428907</v>
      </c>
      <c r="AQ3">
        <v>27.228355207161929</v>
      </c>
      <c r="AR3">
        <v>20.850699999999996</v>
      </c>
      <c r="AS3">
        <v>15.804140184793734</v>
      </c>
      <c r="AT3">
        <v>0</v>
      </c>
      <c r="AU3">
        <v>0</v>
      </c>
      <c r="AV3">
        <v>0</v>
      </c>
      <c r="AW3">
        <v>0</v>
      </c>
      <c r="AX3">
        <v>0</v>
      </c>
      <c r="AY3">
        <v>1.9660122</v>
      </c>
      <c r="AZ3">
        <v>2.4125571000000003</v>
      </c>
      <c r="BA3">
        <v>1.5900138000000001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913.25988757303207</v>
      </c>
      <c r="DN3">
        <v>30.236043090299979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138.35374166062849</v>
      </c>
      <c r="L4">
        <v>9.0841241608805561</v>
      </c>
      <c r="M4">
        <v>64.963251017061211</v>
      </c>
      <c r="N4">
        <v>53.200523742032274</v>
      </c>
      <c r="O4">
        <v>74.751074286224721</v>
      </c>
      <c r="P4">
        <v>29.949143627109407</v>
      </c>
      <c r="Q4">
        <v>4.4453462615332686</v>
      </c>
      <c r="R4">
        <v>18.945863966791539</v>
      </c>
      <c r="S4">
        <v>5.689111701264971</v>
      </c>
      <c r="T4">
        <v>7.2899999999999993E-2</v>
      </c>
      <c r="U4">
        <v>60.904001164895313</v>
      </c>
      <c r="V4">
        <v>9.1047949640287769</v>
      </c>
      <c r="W4">
        <v>15.729636330473872</v>
      </c>
      <c r="X4">
        <v>64.23688445136483</v>
      </c>
      <c r="Y4">
        <v>0</v>
      </c>
      <c r="Z4">
        <v>8.6349293999999972</v>
      </c>
      <c r="AA4">
        <v>18.738439250802877</v>
      </c>
      <c r="AB4">
        <v>19.470258505283525</v>
      </c>
      <c r="AC4">
        <v>14.124610071557477</v>
      </c>
      <c r="AD4">
        <v>17.698766931898408</v>
      </c>
      <c r="AE4">
        <v>24.008369573977422</v>
      </c>
      <c r="AF4">
        <v>5.782561660395813</v>
      </c>
      <c r="AG4">
        <v>27.106339261403981</v>
      </c>
      <c r="AH4">
        <v>68.823600727200002</v>
      </c>
      <c r="AI4">
        <v>15.466903019012051</v>
      </c>
      <c r="AJ4">
        <v>0</v>
      </c>
      <c r="AK4">
        <v>27.287740101513474</v>
      </c>
      <c r="AL4">
        <v>57.215399999999988</v>
      </c>
      <c r="AM4">
        <v>7.6468373571991757</v>
      </c>
      <c r="AN4">
        <v>3.158330602047095E-2</v>
      </c>
      <c r="AO4">
        <v>11.879481599999997</v>
      </c>
      <c r="AP4">
        <v>5.3450233684428907</v>
      </c>
      <c r="AQ4">
        <v>27.228355207161929</v>
      </c>
      <c r="AR4">
        <v>20.850699999999996</v>
      </c>
      <c r="AS4">
        <v>15.804140184793734</v>
      </c>
      <c r="AT4">
        <v>0</v>
      </c>
      <c r="AU4">
        <v>0</v>
      </c>
      <c r="AV4">
        <v>0</v>
      </c>
      <c r="AW4">
        <v>0</v>
      </c>
      <c r="AX4">
        <v>0</v>
      </c>
      <c r="AY4">
        <v>1.9660122</v>
      </c>
      <c r="AZ4">
        <v>2.4125571000000003</v>
      </c>
      <c r="BA4">
        <v>1.5900138000000001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919.40156493611391</v>
      </c>
      <c r="DN4">
        <v>30.439030024838154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138.35374166062849</v>
      </c>
      <c r="L5">
        <v>9.0841241608805561</v>
      </c>
      <c r="M5">
        <v>64.963251017061211</v>
      </c>
      <c r="N5">
        <v>53.200523742032274</v>
      </c>
      <c r="O5">
        <v>74.751074286224721</v>
      </c>
      <c r="P5">
        <v>29.949143627109407</v>
      </c>
      <c r="Q5">
        <v>4.4453462615332686</v>
      </c>
      <c r="R5">
        <v>19.21082882128395</v>
      </c>
      <c r="S5">
        <v>5.689111701264971</v>
      </c>
      <c r="T5">
        <v>7.2899999999999993E-2</v>
      </c>
      <c r="U5">
        <v>60.904001164895313</v>
      </c>
      <c r="V5">
        <v>9.1047949640287769</v>
      </c>
      <c r="W5">
        <v>15.729636330473872</v>
      </c>
      <c r="X5">
        <v>64.23688445136483</v>
      </c>
      <c r="Y5">
        <v>0</v>
      </c>
      <c r="Z5">
        <v>8.6349293999999972</v>
      </c>
      <c r="AA5">
        <v>18.738439250802877</v>
      </c>
      <c r="AB5">
        <v>19.470258505283525</v>
      </c>
      <c r="AC5">
        <v>14.124610071557477</v>
      </c>
      <c r="AD5">
        <v>17.698766931898408</v>
      </c>
      <c r="AE5">
        <v>24.008369573977422</v>
      </c>
      <c r="AF5">
        <v>5.782561660395813</v>
      </c>
      <c r="AG5">
        <v>27.106339261403981</v>
      </c>
      <c r="AH5">
        <v>68.823600727200002</v>
      </c>
      <c r="AI5">
        <v>15.466903019012051</v>
      </c>
      <c r="AJ5">
        <v>0</v>
      </c>
      <c r="AK5">
        <v>27.287740101513474</v>
      </c>
      <c r="AL5">
        <v>57.215399999999988</v>
      </c>
      <c r="AM5">
        <v>7.6468373571991757</v>
      </c>
      <c r="AN5">
        <v>3.158330602047095E-2</v>
      </c>
      <c r="AO5">
        <v>11.879481599999997</v>
      </c>
      <c r="AP5">
        <v>5.3450233684428907</v>
      </c>
      <c r="AQ5">
        <v>20.468868664611133</v>
      </c>
      <c r="AR5">
        <v>20.850699999999996</v>
      </c>
      <c r="AS5">
        <v>15.804140184793734</v>
      </c>
      <c r="AT5">
        <v>0</v>
      </c>
      <c r="AU5">
        <v>0</v>
      </c>
      <c r="AV5">
        <v>0</v>
      </c>
      <c r="AW5">
        <v>0</v>
      </c>
      <c r="AX5">
        <v>0</v>
      </c>
      <c r="AY5">
        <v>1.9660122</v>
      </c>
      <c r="AZ5">
        <v>2.4125571000000003</v>
      </c>
      <c r="BA5">
        <v>1.5900138000000001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913.11486820478558</v>
      </c>
      <c r="DN5">
        <v>30.231205068108224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138.35374166062849</v>
      </c>
      <c r="L6">
        <v>9.0841241608805561</v>
      </c>
      <c r="M6">
        <v>64.963251017061211</v>
      </c>
      <c r="N6">
        <v>53.200523742032274</v>
      </c>
      <c r="O6">
        <v>74.751074286224721</v>
      </c>
      <c r="P6">
        <v>29.949143627109407</v>
      </c>
      <c r="Q6">
        <v>4.4453462615332686</v>
      </c>
      <c r="R6">
        <v>19.21082882128395</v>
      </c>
      <c r="S6">
        <v>5.689111701264971</v>
      </c>
      <c r="T6">
        <v>7.2899999999999993E-2</v>
      </c>
      <c r="U6">
        <v>60.904001164895313</v>
      </c>
      <c r="V6">
        <v>9.1047949640287769</v>
      </c>
      <c r="W6">
        <v>15.729636330473872</v>
      </c>
      <c r="X6">
        <v>64.23688445136483</v>
      </c>
      <c r="Y6">
        <v>0</v>
      </c>
      <c r="Z6">
        <v>8.6349293999999972</v>
      </c>
      <c r="AA6">
        <v>18.738439250802877</v>
      </c>
      <c r="AB6">
        <v>19.470258505283525</v>
      </c>
      <c r="AC6">
        <v>14.124610071557477</v>
      </c>
      <c r="AD6">
        <v>17.698766931898408</v>
      </c>
      <c r="AE6">
        <v>24.008369573977422</v>
      </c>
      <c r="AF6">
        <v>5.782561660395813</v>
      </c>
      <c r="AG6">
        <v>27.106339261403981</v>
      </c>
      <c r="AH6">
        <v>68.823600727200002</v>
      </c>
      <c r="AI6">
        <v>15.466903019012051</v>
      </c>
      <c r="AJ6">
        <v>0</v>
      </c>
      <c r="AK6">
        <v>27.287740101513474</v>
      </c>
      <c r="AL6">
        <v>57.215399999999988</v>
      </c>
      <c r="AM6">
        <v>7.6468373571991757</v>
      </c>
      <c r="AN6">
        <v>3.158330602047095E-2</v>
      </c>
      <c r="AO6">
        <v>11.879481599999997</v>
      </c>
      <c r="AP6">
        <v>5.3450233684428907</v>
      </c>
      <c r="AQ6">
        <v>20.468868664611133</v>
      </c>
      <c r="AR6">
        <v>20.850699999999996</v>
      </c>
      <c r="AS6">
        <v>15.804140184793734</v>
      </c>
      <c r="AT6">
        <v>0</v>
      </c>
      <c r="AU6">
        <v>0</v>
      </c>
      <c r="AV6">
        <v>0</v>
      </c>
      <c r="AW6">
        <v>0</v>
      </c>
      <c r="AX6">
        <v>0</v>
      </c>
      <c r="AY6">
        <v>1.9660122</v>
      </c>
      <c r="AZ6">
        <v>2.4125571000000003</v>
      </c>
      <c r="BA6">
        <v>1.5900138000000001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913.11486820478558</v>
      </c>
      <c r="DN6">
        <v>30.231205068108224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140.83551001411951</v>
      </c>
      <c r="L7">
        <v>9.0841241608805561</v>
      </c>
      <c r="M7">
        <v>64.963251017061211</v>
      </c>
      <c r="N7">
        <v>53.200523742032274</v>
      </c>
      <c r="O7">
        <v>74.751074286224721</v>
      </c>
      <c r="P7">
        <v>29.949143627109407</v>
      </c>
      <c r="Q7">
        <v>4.4453462615332686</v>
      </c>
      <c r="R7">
        <v>19.21082882128395</v>
      </c>
      <c r="S7">
        <v>6.3746665758320606</v>
      </c>
      <c r="T7">
        <v>7.2899999999999993E-2</v>
      </c>
      <c r="U7">
        <v>60.904001164895313</v>
      </c>
      <c r="V7">
        <v>9.1047949640287769</v>
      </c>
      <c r="W7">
        <v>15.729636330473872</v>
      </c>
      <c r="X7">
        <v>64.23688445136483</v>
      </c>
      <c r="Y7">
        <v>0</v>
      </c>
      <c r="Z7">
        <v>5.7566195999999996</v>
      </c>
      <c r="AA7">
        <v>18.738439250802877</v>
      </c>
      <c r="AB7">
        <v>19.470258505283525</v>
      </c>
      <c r="AC7">
        <v>14.124610071557477</v>
      </c>
      <c r="AD7">
        <v>17.698766931898408</v>
      </c>
      <c r="AE7">
        <v>24.008369573977422</v>
      </c>
      <c r="AF7">
        <v>5.782561660395813</v>
      </c>
      <c r="AG7">
        <v>27.106339261403981</v>
      </c>
      <c r="AH7">
        <v>68.823600727200002</v>
      </c>
      <c r="AI7">
        <v>15.466903019012051</v>
      </c>
      <c r="AJ7">
        <v>0</v>
      </c>
      <c r="AK7">
        <v>27.287740101513474</v>
      </c>
      <c r="AL7">
        <v>57.215399999999988</v>
      </c>
      <c r="AM7">
        <v>7.6468373571991757</v>
      </c>
      <c r="AN7">
        <v>3.158330602047095E-2</v>
      </c>
      <c r="AO7">
        <v>11.879481599999997</v>
      </c>
      <c r="AP7">
        <v>5.3450233684428907</v>
      </c>
      <c r="AQ7">
        <v>20.468868664611133</v>
      </c>
      <c r="AR7">
        <v>20.850699999999996</v>
      </c>
      <c r="AS7">
        <v>15.804140184793734</v>
      </c>
      <c r="AT7">
        <v>0</v>
      </c>
      <c r="AU7">
        <v>0</v>
      </c>
      <c r="AV7">
        <v>0</v>
      </c>
      <c r="AW7">
        <v>0</v>
      </c>
      <c r="AX7">
        <v>0</v>
      </c>
      <c r="AY7">
        <v>1.9660122</v>
      </c>
      <c r="AZ7">
        <v>2.4125571000000003</v>
      </c>
      <c r="BA7">
        <v>1.5900138000000001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913.3947797299727</v>
      </c>
      <c r="DN7">
        <v>30.240306970979198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140.83551001411951</v>
      </c>
      <c r="L8">
        <v>9.0841241608805561</v>
      </c>
      <c r="M8">
        <v>64.963251017061211</v>
      </c>
      <c r="N8">
        <v>53.200523742032274</v>
      </c>
      <c r="O8">
        <v>74.751074286224721</v>
      </c>
      <c r="P8">
        <v>29.949143627109407</v>
      </c>
      <c r="Q8">
        <v>4.4453462615332686</v>
      </c>
      <c r="R8">
        <v>19.21082882128395</v>
      </c>
      <c r="S8">
        <v>6.3746665758320606</v>
      </c>
      <c r="T8">
        <v>7.2899999999999993E-2</v>
      </c>
      <c r="U8">
        <v>60.904001164895313</v>
      </c>
      <c r="V8">
        <v>9.1047949640287769</v>
      </c>
      <c r="W8">
        <v>15.729636330473872</v>
      </c>
      <c r="X8">
        <v>64.23688445136483</v>
      </c>
      <c r="Y8">
        <v>0</v>
      </c>
      <c r="Z8">
        <v>5.7566195999999996</v>
      </c>
      <c r="AA8">
        <v>18.738439250802877</v>
      </c>
      <c r="AB8">
        <v>19.470258505283525</v>
      </c>
      <c r="AC8">
        <v>14.124610071557477</v>
      </c>
      <c r="AD8">
        <v>17.698766931898408</v>
      </c>
      <c r="AE8">
        <v>24.008369573977422</v>
      </c>
      <c r="AF8">
        <v>5.782561660395813</v>
      </c>
      <c r="AG8">
        <v>27.106339261403981</v>
      </c>
      <c r="AH8">
        <v>68.823600727200002</v>
      </c>
      <c r="AI8">
        <v>15.466903019012051</v>
      </c>
      <c r="AJ8">
        <v>0</v>
      </c>
      <c r="AK8">
        <v>27.287740101513474</v>
      </c>
      <c r="AL8">
        <v>57.215399999999988</v>
      </c>
      <c r="AM8">
        <v>7.6468373571991757</v>
      </c>
      <c r="AN8">
        <v>3.158330602047095E-2</v>
      </c>
      <c r="AO8">
        <v>11.879481599999997</v>
      </c>
      <c r="AP8">
        <v>5.3450233684428907</v>
      </c>
      <c r="AQ8">
        <v>13.518973085101571</v>
      </c>
      <c r="AR8">
        <v>20.850699999999996</v>
      </c>
      <c r="AS8">
        <v>15.804140184793734</v>
      </c>
      <c r="AT8">
        <v>0</v>
      </c>
      <c r="AU8">
        <v>0</v>
      </c>
      <c r="AV8">
        <v>0</v>
      </c>
      <c r="AW8">
        <v>0</v>
      </c>
      <c r="AX8">
        <v>0</v>
      </c>
      <c r="AY8">
        <v>1.9660122</v>
      </c>
      <c r="AZ8">
        <v>2.4125571000000003</v>
      </c>
      <c r="BA8">
        <v>1.5900138000000001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906.66728039636041</v>
      </c>
      <c r="DN8">
        <v>30.017910725081904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140.7388865676221</v>
      </c>
      <c r="L9">
        <v>8.4597486828707105</v>
      </c>
      <c r="M9">
        <v>64.963251017061211</v>
      </c>
      <c r="N9">
        <v>53.200523742032274</v>
      </c>
      <c r="O9">
        <v>74.751074286224721</v>
      </c>
      <c r="P9">
        <v>29.949143627109407</v>
      </c>
      <c r="Q9">
        <v>4.4453462615332686</v>
      </c>
      <c r="R9">
        <v>19.21082882128395</v>
      </c>
      <c r="S9">
        <v>6.4588739685650367</v>
      </c>
      <c r="T9">
        <v>7.2899999999999993E-2</v>
      </c>
      <c r="U9">
        <v>60.904001164895313</v>
      </c>
      <c r="V9">
        <v>9.1047949640287769</v>
      </c>
      <c r="W9">
        <v>15.729636330473872</v>
      </c>
      <c r="X9">
        <v>64.23688445136483</v>
      </c>
      <c r="Y9">
        <v>0</v>
      </c>
      <c r="Z9">
        <v>5.7566195999999996</v>
      </c>
      <c r="AA9">
        <v>18.738439250802877</v>
      </c>
      <c r="AB9">
        <v>19.470258505283525</v>
      </c>
      <c r="AC9">
        <v>14.124610071557477</v>
      </c>
      <c r="AD9">
        <v>17.698766931898408</v>
      </c>
      <c r="AE9">
        <v>24.008369573977422</v>
      </c>
      <c r="AF9">
        <v>5.782561660395813</v>
      </c>
      <c r="AG9">
        <v>27.106339261403981</v>
      </c>
      <c r="AH9">
        <v>68.823600727200002</v>
      </c>
      <c r="AI9">
        <v>15.466903019012051</v>
      </c>
      <c r="AJ9">
        <v>0</v>
      </c>
      <c r="AK9">
        <v>27.287740101513474</v>
      </c>
      <c r="AL9">
        <v>57.215399999999988</v>
      </c>
      <c r="AM9">
        <v>7.6468373571991757</v>
      </c>
      <c r="AN9">
        <v>3.158330602047095E-2</v>
      </c>
      <c r="AO9">
        <v>11.879481599999997</v>
      </c>
      <c r="AP9">
        <v>5.0637063490511593</v>
      </c>
      <c r="AQ9">
        <v>13.518973085101571</v>
      </c>
      <c r="AR9">
        <v>20.850699999999996</v>
      </c>
      <c r="AS9">
        <v>15.804140184793734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1.9660122</v>
      </c>
      <c r="AZ9">
        <v>2.4125571000000003</v>
      </c>
      <c r="BA9">
        <v>1.5900138000000001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905.77858622264989</v>
      </c>
      <c r="DN9">
        <v>29.988496347626494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140.7388865676221</v>
      </c>
      <c r="L10">
        <v>8.2516235235340947</v>
      </c>
      <c r="M10">
        <v>64.963251017061211</v>
      </c>
      <c r="N10">
        <v>53.200523742032274</v>
      </c>
      <c r="O10">
        <v>74.751074286224721</v>
      </c>
      <c r="P10">
        <v>29.949143627109407</v>
      </c>
      <c r="Q10">
        <v>4.4453462615332686</v>
      </c>
      <c r="R10">
        <v>16.637068628261016</v>
      </c>
      <c r="S10">
        <v>6.4588739685650367</v>
      </c>
      <c r="T10">
        <v>7.2899999999999993E-2</v>
      </c>
      <c r="U10">
        <v>60.904001164895313</v>
      </c>
      <c r="V10">
        <v>6.7925811151079136</v>
      </c>
      <c r="W10">
        <v>15.729636330473872</v>
      </c>
      <c r="X10">
        <v>64.23688445136483</v>
      </c>
      <c r="Y10">
        <v>0</v>
      </c>
      <c r="Z10">
        <v>5.7566195999999996</v>
      </c>
      <c r="AA10">
        <v>18.738439250802877</v>
      </c>
      <c r="AB10">
        <v>19.470258505283525</v>
      </c>
      <c r="AC10">
        <v>14.124610071557477</v>
      </c>
      <c r="AD10">
        <v>17.698766931898408</v>
      </c>
      <c r="AE10">
        <v>24.008369573977422</v>
      </c>
      <c r="AF10">
        <v>5.782561660395813</v>
      </c>
      <c r="AG10">
        <v>27.106339261403981</v>
      </c>
      <c r="AH10">
        <v>68.823600727200002</v>
      </c>
      <c r="AI10">
        <v>15.466903019012051</v>
      </c>
      <c r="AJ10">
        <v>0</v>
      </c>
      <c r="AK10">
        <v>27.287740101513474</v>
      </c>
      <c r="AL10">
        <v>57.215399999999988</v>
      </c>
      <c r="AM10">
        <v>7.6468373571991757</v>
      </c>
      <c r="AN10">
        <v>3.158330602047095E-2</v>
      </c>
      <c r="AO10">
        <v>11.879481599999997</v>
      </c>
      <c r="AP10">
        <v>5.0637063490511593</v>
      </c>
      <c r="AQ10">
        <v>13.518973085101571</v>
      </c>
      <c r="AR10">
        <v>22.790299999999991</v>
      </c>
      <c r="AS10">
        <v>15.804140184793734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1.9660122</v>
      </c>
      <c r="AZ10">
        <v>2.4125571000000003</v>
      </c>
      <c r="BA10">
        <v>1.5900138000000001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902.72503090656164</v>
      </c>
      <c r="DN10">
        <v>29.887552462434442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140.7388865676221</v>
      </c>
      <c r="L11">
        <v>7.8353732048608666</v>
      </c>
      <c r="M11">
        <v>64.963251017061211</v>
      </c>
      <c r="N11">
        <v>53.200523742032274</v>
      </c>
      <c r="O11">
        <v>74.751074286224721</v>
      </c>
      <c r="P11">
        <v>29.949143627109407</v>
      </c>
      <c r="Q11">
        <v>4.4453462615332686</v>
      </c>
      <c r="R11">
        <v>12.973043697115875</v>
      </c>
      <c r="S11">
        <v>6.4588739685650367</v>
      </c>
      <c r="T11">
        <v>7.2899999999999993E-2</v>
      </c>
      <c r="U11">
        <v>60.904001164895313</v>
      </c>
      <c r="V11">
        <v>4.9897175179856115</v>
      </c>
      <c r="W11">
        <v>13.176474741412786</v>
      </c>
      <c r="X11">
        <v>48.958286980838281</v>
      </c>
      <c r="Y11">
        <v>0</v>
      </c>
      <c r="Z11">
        <v>5.7566195999999996</v>
      </c>
      <c r="AA11">
        <v>18.738439250802877</v>
      </c>
      <c r="AB11">
        <v>19.470258505283525</v>
      </c>
      <c r="AC11">
        <v>14.124610071557477</v>
      </c>
      <c r="AD11">
        <v>17.698766931898408</v>
      </c>
      <c r="AE11">
        <v>24.008369573977422</v>
      </c>
      <c r="AF11">
        <v>5.782561660395813</v>
      </c>
      <c r="AG11">
        <v>27.106339261403981</v>
      </c>
      <c r="AH11">
        <v>68.823600727200002</v>
      </c>
      <c r="AI11">
        <v>15.466903019012051</v>
      </c>
      <c r="AJ11">
        <v>0</v>
      </c>
      <c r="AK11">
        <v>27.287740101513474</v>
      </c>
      <c r="AL11">
        <v>57.215399999999988</v>
      </c>
      <c r="AM11">
        <v>7.6468373571991757</v>
      </c>
      <c r="AN11">
        <v>3.158330602047095E-2</v>
      </c>
      <c r="AO11">
        <v>11.879481599999997</v>
      </c>
      <c r="AP11">
        <v>5.0637063490511593</v>
      </c>
      <c r="AQ11">
        <v>13.518973085101571</v>
      </c>
      <c r="AR11">
        <v>22.790299999999991</v>
      </c>
      <c r="AS11">
        <v>15.804140184793734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1.9660122</v>
      </c>
      <c r="AZ11">
        <v>2.4125571000000003</v>
      </c>
      <c r="BA11">
        <v>1.5900138000000001</v>
      </c>
      <c r="BB11">
        <v>0.68420519999999996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879.19589644135522</v>
      </c>
      <c r="DN11">
        <v>29.088419221112488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140.7388865676221</v>
      </c>
      <c r="L12">
        <v>7.210997726851021</v>
      </c>
      <c r="M12">
        <v>64.963251017061211</v>
      </c>
      <c r="N12">
        <v>53.200523742032274</v>
      </c>
      <c r="O12">
        <v>74.751074286224721</v>
      </c>
      <c r="P12">
        <v>29.949143627109407</v>
      </c>
      <c r="Q12">
        <v>4.4453462615332686</v>
      </c>
      <c r="R12">
        <v>12.973043697115875</v>
      </c>
      <c r="S12">
        <v>6.4588739685650367</v>
      </c>
      <c r="T12">
        <v>7.2899999999999993E-2</v>
      </c>
      <c r="U12">
        <v>60.904001164895313</v>
      </c>
      <c r="V12">
        <v>4.9897175179856115</v>
      </c>
      <c r="W12">
        <v>13.176474741412786</v>
      </c>
      <c r="X12">
        <v>48.958286980838281</v>
      </c>
      <c r="Y12">
        <v>0</v>
      </c>
      <c r="Z12">
        <v>5.7566195999999996</v>
      </c>
      <c r="AA12">
        <v>18.738439250802877</v>
      </c>
      <c r="AB12">
        <v>19.470258505283525</v>
      </c>
      <c r="AC12">
        <v>14.124610071557477</v>
      </c>
      <c r="AD12">
        <v>17.698766931898408</v>
      </c>
      <c r="AE12">
        <v>24.008369573977422</v>
      </c>
      <c r="AF12">
        <v>5.782561660395813</v>
      </c>
      <c r="AG12">
        <v>27.106339261403981</v>
      </c>
      <c r="AH12">
        <v>68.823600727200002</v>
      </c>
      <c r="AI12">
        <v>15.466903019012051</v>
      </c>
      <c r="AJ12">
        <v>0</v>
      </c>
      <c r="AK12">
        <v>27.287740101513474</v>
      </c>
      <c r="AL12">
        <v>57.215399999999988</v>
      </c>
      <c r="AM12">
        <v>7.6468373571991757</v>
      </c>
      <c r="AN12">
        <v>3.158330602047095E-2</v>
      </c>
      <c r="AO12">
        <v>11.879481599999997</v>
      </c>
      <c r="AP12">
        <v>5.0637063490511593</v>
      </c>
      <c r="AQ12">
        <v>13.518973085101571</v>
      </c>
      <c r="AR12">
        <v>20.850699999999996</v>
      </c>
      <c r="AS12">
        <v>15.804140184793734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1.9660122</v>
      </c>
      <c r="AZ12">
        <v>2.4125571000000003</v>
      </c>
      <c r="BA12">
        <v>1.5900138000000001</v>
      </c>
      <c r="BB12">
        <v>0.68420519999999996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876.71396817864172</v>
      </c>
      <c r="DN12">
        <v>29.006372005816168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140.7388865676221</v>
      </c>
      <c r="L13">
        <v>7.0028725675144052</v>
      </c>
      <c r="M13">
        <v>64.963251017061211</v>
      </c>
      <c r="N13">
        <v>53.200523742032274</v>
      </c>
      <c r="O13">
        <v>74.751074286224721</v>
      </c>
      <c r="P13">
        <v>29.949143627109407</v>
      </c>
      <c r="Q13">
        <v>4.4453462615332686</v>
      </c>
      <c r="R13">
        <v>12.973043697115875</v>
      </c>
      <c r="S13">
        <v>6.4588739685650367</v>
      </c>
      <c r="T13">
        <v>7.2899999999999993E-2</v>
      </c>
      <c r="U13">
        <v>60.904001164895313</v>
      </c>
      <c r="V13">
        <v>4.9897175179856115</v>
      </c>
      <c r="W13">
        <v>13.176474741412786</v>
      </c>
      <c r="X13">
        <v>48.958286980838281</v>
      </c>
      <c r="Y13">
        <v>0</v>
      </c>
      <c r="Z13">
        <v>5.7566195999999996</v>
      </c>
      <c r="AA13">
        <v>18.738439250802877</v>
      </c>
      <c r="AB13">
        <v>19.470258505283525</v>
      </c>
      <c r="AC13">
        <v>14.124610071557477</v>
      </c>
      <c r="AD13">
        <v>17.698766931898408</v>
      </c>
      <c r="AE13">
        <v>24.008369573977422</v>
      </c>
      <c r="AF13">
        <v>5.782561660395813</v>
      </c>
      <c r="AG13">
        <v>27.106339261403981</v>
      </c>
      <c r="AH13">
        <v>68.823600727200002</v>
      </c>
      <c r="AI13">
        <v>15.466903019012051</v>
      </c>
      <c r="AJ13">
        <v>0</v>
      </c>
      <c r="AK13">
        <v>27.287740101513474</v>
      </c>
      <c r="AL13">
        <v>57.215399999999988</v>
      </c>
      <c r="AM13">
        <v>7.6468373571991757</v>
      </c>
      <c r="AN13">
        <v>3.158330602047095E-2</v>
      </c>
      <c r="AO13">
        <v>11.879481599999997</v>
      </c>
      <c r="AP13">
        <v>5.0637063490511593</v>
      </c>
      <c r="AQ13">
        <v>13.518973085101571</v>
      </c>
      <c r="AR13">
        <v>20.850699999999996</v>
      </c>
      <c r="AS13">
        <v>15.804140184793734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1.9660122</v>
      </c>
      <c r="AZ13">
        <v>2.4125571000000003</v>
      </c>
      <c r="BA13">
        <v>1.5900138000000001</v>
      </c>
      <c r="BB13">
        <v>0.66289140000000002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876.49257252440384</v>
      </c>
      <c r="DN13">
        <v>28.998328700717394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140.7388865676221</v>
      </c>
      <c r="L14">
        <v>6.7947474081777912</v>
      </c>
      <c r="M14">
        <v>64.963251017061211</v>
      </c>
      <c r="N14">
        <v>53.200523742032274</v>
      </c>
      <c r="O14">
        <v>74.751074286224721</v>
      </c>
      <c r="P14">
        <v>29.949143627109407</v>
      </c>
      <c r="Q14">
        <v>4.4453462615332686</v>
      </c>
      <c r="R14">
        <v>12.973043697115875</v>
      </c>
      <c r="S14">
        <v>6.4588739685650367</v>
      </c>
      <c r="T14">
        <v>7.2899999999999993E-2</v>
      </c>
      <c r="U14">
        <v>60.904001164895313</v>
      </c>
      <c r="V14">
        <v>4.9897175179856115</v>
      </c>
      <c r="W14">
        <v>13.176474741412786</v>
      </c>
      <c r="X14">
        <v>48.958286980838281</v>
      </c>
      <c r="Y14">
        <v>0</v>
      </c>
      <c r="Z14">
        <v>5.7566195999999996</v>
      </c>
      <c r="AA14">
        <v>18.738439250802877</v>
      </c>
      <c r="AB14">
        <v>19.470258505283525</v>
      </c>
      <c r="AC14">
        <v>14.124610071557477</v>
      </c>
      <c r="AD14">
        <v>17.698766931898408</v>
      </c>
      <c r="AE14">
        <v>24.008369573977422</v>
      </c>
      <c r="AF14">
        <v>5.782561660395813</v>
      </c>
      <c r="AG14">
        <v>27.106339261403981</v>
      </c>
      <c r="AH14">
        <v>68.823600727200002</v>
      </c>
      <c r="AI14">
        <v>15.466903019012051</v>
      </c>
      <c r="AJ14">
        <v>0</v>
      </c>
      <c r="AK14">
        <v>27.287740101513474</v>
      </c>
      <c r="AL14">
        <v>57.215399999999988</v>
      </c>
      <c r="AM14">
        <v>7.6468373571991757</v>
      </c>
      <c r="AN14">
        <v>3.158330602047095E-2</v>
      </c>
      <c r="AO14">
        <v>11.879481599999997</v>
      </c>
      <c r="AP14">
        <v>5.0637063490511593</v>
      </c>
      <c r="AQ14">
        <v>6.8070886251436464</v>
      </c>
      <c r="AR14">
        <v>20.850699999999996</v>
      </c>
      <c r="AS14">
        <v>15.804140184793734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1.9660122</v>
      </c>
      <c r="AZ14">
        <v>2.4125571000000003</v>
      </c>
      <c r="BA14">
        <v>1.5900138000000001</v>
      </c>
      <c r="BB14">
        <v>0.68420519999999996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869.81393405774122</v>
      </c>
      <c r="DN14">
        <v>28.778271348085354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140.7388865676221</v>
      </c>
      <c r="L15">
        <v>6.3784970895045605</v>
      </c>
      <c r="M15">
        <v>64.963251017061211</v>
      </c>
      <c r="N15">
        <v>53.200523742032274</v>
      </c>
      <c r="O15">
        <v>74.751074286224721</v>
      </c>
      <c r="P15">
        <v>29.949143627109407</v>
      </c>
      <c r="Q15">
        <v>4.4453462615332686</v>
      </c>
      <c r="R15">
        <v>12.973043697115875</v>
      </c>
      <c r="S15">
        <v>6.4588739685650367</v>
      </c>
      <c r="T15">
        <v>7.2899999999999993E-2</v>
      </c>
      <c r="U15">
        <v>61.738302550715808</v>
      </c>
      <c r="V15">
        <v>4.9897175179856115</v>
      </c>
      <c r="W15">
        <v>13.176474741412786</v>
      </c>
      <c r="X15">
        <v>48.958286980838281</v>
      </c>
      <c r="Y15">
        <v>0</v>
      </c>
      <c r="Z15">
        <v>5.7566195999999996</v>
      </c>
      <c r="AA15">
        <v>18.738439250802877</v>
      </c>
      <c r="AB15">
        <v>19.470258505283525</v>
      </c>
      <c r="AC15">
        <v>14.124610071557477</v>
      </c>
      <c r="AD15">
        <v>17.698766931898408</v>
      </c>
      <c r="AE15">
        <v>24.008369573977422</v>
      </c>
      <c r="AF15">
        <v>5.782561660395813</v>
      </c>
      <c r="AG15">
        <v>27.106339261403981</v>
      </c>
      <c r="AH15">
        <v>68.823600727200002</v>
      </c>
      <c r="AI15">
        <v>15.466903019012051</v>
      </c>
      <c r="AJ15">
        <v>0</v>
      </c>
      <c r="AK15">
        <v>27.287740101513474</v>
      </c>
      <c r="AL15">
        <v>57.215399999999988</v>
      </c>
      <c r="AM15">
        <v>7.6468373571991757</v>
      </c>
      <c r="AN15">
        <v>3.158330602047095E-2</v>
      </c>
      <c r="AO15">
        <v>11.879481599999997</v>
      </c>
      <c r="AP15">
        <v>5.0637063490511593</v>
      </c>
      <c r="AQ15">
        <v>6.8070886251436464</v>
      </c>
      <c r="AR15">
        <v>20.850699999999996</v>
      </c>
      <c r="AS15">
        <v>15.421718869025854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1.9660122</v>
      </c>
      <c r="AZ15">
        <v>2.4125571000000003</v>
      </c>
      <c r="BA15">
        <v>1.5900138000000001</v>
      </c>
      <c r="BB15">
        <v>0.68420519999999996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869.84842239301724</v>
      </c>
      <c r="DN15">
        <v>28.779412764188734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140.7388865676221</v>
      </c>
      <c r="L16">
        <v>5.5869376680019087</v>
      </c>
      <c r="M16">
        <v>64.963251017061211</v>
      </c>
      <c r="N16">
        <v>53.200523742032274</v>
      </c>
      <c r="O16">
        <v>74.751074286224721</v>
      </c>
      <c r="P16">
        <v>29.949143627109407</v>
      </c>
      <c r="Q16">
        <v>4.4453462615332686</v>
      </c>
      <c r="R16">
        <v>12.973043697115875</v>
      </c>
      <c r="S16">
        <v>6.4588739685650367</v>
      </c>
      <c r="T16">
        <v>7.2899999999999993E-2</v>
      </c>
      <c r="U16">
        <v>61.738302550715808</v>
      </c>
      <c r="V16">
        <v>4.9897175179856115</v>
      </c>
      <c r="W16">
        <v>13.176474741412786</v>
      </c>
      <c r="X16">
        <v>48.958286980838281</v>
      </c>
      <c r="Y16">
        <v>0</v>
      </c>
      <c r="Z16">
        <v>5.7566195999999996</v>
      </c>
      <c r="AA16">
        <v>18.738439250802877</v>
      </c>
      <c r="AB16">
        <v>19.470258505283525</v>
      </c>
      <c r="AC16">
        <v>14.124610071557477</v>
      </c>
      <c r="AD16">
        <v>17.698766931898408</v>
      </c>
      <c r="AE16">
        <v>24.008369573977422</v>
      </c>
      <c r="AF16">
        <v>5.782561660395813</v>
      </c>
      <c r="AG16">
        <v>27.106339261403981</v>
      </c>
      <c r="AH16">
        <v>68.823600727200002</v>
      </c>
      <c r="AI16">
        <v>9.2801421809879461</v>
      </c>
      <c r="AJ16">
        <v>0</v>
      </c>
      <c r="AK16">
        <v>27.287740101513474</v>
      </c>
      <c r="AL16">
        <v>57.215399999999988</v>
      </c>
      <c r="AM16">
        <v>7.6468373571991757</v>
      </c>
      <c r="AN16">
        <v>3.158330602047095E-2</v>
      </c>
      <c r="AO16">
        <v>11.879481599999997</v>
      </c>
      <c r="AP16">
        <v>5.0637063490511593</v>
      </c>
      <c r="AQ16">
        <v>6.8070886251436464</v>
      </c>
      <c r="AR16">
        <v>20.850699999999996</v>
      </c>
      <c r="AS16">
        <v>15.421718869025854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1.9660122</v>
      </c>
      <c r="AZ16">
        <v>2.4125571000000003</v>
      </c>
      <c r="BA16">
        <v>1.5900138000000001</v>
      </c>
      <c r="BB16">
        <v>0.66289140000000002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863.07347806212306</v>
      </c>
      <c r="DN16">
        <v>28.554723035556215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140.7388865676221</v>
      </c>
      <c r="L17">
        <v>5.008582346536711</v>
      </c>
      <c r="M17">
        <v>64.963251017061211</v>
      </c>
      <c r="N17">
        <v>53.200523742032274</v>
      </c>
      <c r="O17">
        <v>74.751074286224721</v>
      </c>
      <c r="P17">
        <v>29.949143627109407</v>
      </c>
      <c r="Q17">
        <v>4.4453462615332686</v>
      </c>
      <c r="R17">
        <v>12.973043697115875</v>
      </c>
      <c r="S17">
        <v>6.4588739685650367</v>
      </c>
      <c r="T17">
        <v>7.2899999999999993E-2</v>
      </c>
      <c r="U17">
        <v>61.738302550715808</v>
      </c>
      <c r="V17">
        <v>4.9897175179856115</v>
      </c>
      <c r="W17">
        <v>13.176474741412786</v>
      </c>
      <c r="X17">
        <v>40.40585973497727</v>
      </c>
      <c r="Y17">
        <v>0</v>
      </c>
      <c r="Z17">
        <v>5.7566195999999996</v>
      </c>
      <c r="AA17">
        <v>18.738439250802877</v>
      </c>
      <c r="AB17">
        <v>19.470258505283525</v>
      </c>
      <c r="AC17">
        <v>14.124610071557477</v>
      </c>
      <c r="AD17">
        <v>17.698766931898408</v>
      </c>
      <c r="AE17">
        <v>24.008369573977422</v>
      </c>
      <c r="AF17">
        <v>5.782561660395813</v>
      </c>
      <c r="AG17">
        <v>27.106339261403981</v>
      </c>
      <c r="AH17">
        <v>68.823600727200002</v>
      </c>
      <c r="AI17">
        <v>9.2801421809879461</v>
      </c>
      <c r="AJ17">
        <v>0</v>
      </c>
      <c r="AK17">
        <v>27.287740101513474</v>
      </c>
      <c r="AL17">
        <v>57.215399999999988</v>
      </c>
      <c r="AM17">
        <v>7.6468373571991757</v>
      </c>
      <c r="AN17">
        <v>3.158330602047095E-2</v>
      </c>
      <c r="AO17">
        <v>11.879481599999997</v>
      </c>
      <c r="AP17">
        <v>5.0637063490511593</v>
      </c>
      <c r="AQ17">
        <v>6.8070886251436464</v>
      </c>
      <c r="AR17">
        <v>22.790299999999991</v>
      </c>
      <c r="AS17">
        <v>15.421718869025854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1.9660122</v>
      </c>
      <c r="AZ17">
        <v>2.4125571000000003</v>
      </c>
      <c r="BA17">
        <v>1.5900138000000001</v>
      </c>
      <c r="BB17">
        <v>0.66289140000000002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856.11267641875861</v>
      </c>
      <c r="DN17">
        <v>28.324342111594532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140.7388865676221</v>
      </c>
      <c r="L18">
        <v>5.008582346536711</v>
      </c>
      <c r="M18">
        <v>64.963251017061211</v>
      </c>
      <c r="N18">
        <v>53.200523742032274</v>
      </c>
      <c r="O18">
        <v>74.751074286224721</v>
      </c>
      <c r="P18">
        <v>29.949143627109407</v>
      </c>
      <c r="Q18">
        <v>4.4453462615332686</v>
      </c>
      <c r="R18">
        <v>12.973043697115875</v>
      </c>
      <c r="S18">
        <v>6.4588739685650367</v>
      </c>
      <c r="T18">
        <v>7.2899999999999993E-2</v>
      </c>
      <c r="U18">
        <v>61.738302550715808</v>
      </c>
      <c r="V18">
        <v>4.9897175179856115</v>
      </c>
      <c r="W18">
        <v>13.176474741412786</v>
      </c>
      <c r="X18">
        <v>40.40585973497727</v>
      </c>
      <c r="Y18">
        <v>0</v>
      </c>
      <c r="Z18">
        <v>5.7566195999999996</v>
      </c>
      <c r="AA18">
        <v>18.738439250802877</v>
      </c>
      <c r="AB18">
        <v>19.470258505283525</v>
      </c>
      <c r="AC18">
        <v>14.124610071557477</v>
      </c>
      <c r="AD18">
        <v>17.698766931898408</v>
      </c>
      <c r="AE18">
        <v>24.008369573977422</v>
      </c>
      <c r="AF18">
        <v>5.782561660395813</v>
      </c>
      <c r="AG18">
        <v>27.106339261403981</v>
      </c>
      <c r="AH18">
        <v>68.823600727200002</v>
      </c>
      <c r="AI18">
        <v>9.2801421809879461</v>
      </c>
      <c r="AJ18">
        <v>0</v>
      </c>
      <c r="AK18">
        <v>27.287740101513474</v>
      </c>
      <c r="AL18">
        <v>57.215399999999988</v>
      </c>
      <c r="AM18">
        <v>7.6468373571991757</v>
      </c>
      <c r="AN18">
        <v>3.158330602047095E-2</v>
      </c>
      <c r="AO18">
        <v>11.879481599999997</v>
      </c>
      <c r="AP18">
        <v>5.0637063490511593</v>
      </c>
      <c r="AQ18">
        <v>6.8070886251436464</v>
      </c>
      <c r="AR18">
        <v>22.790299999999991</v>
      </c>
      <c r="AS18">
        <v>15.421718869025854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1.9660122</v>
      </c>
      <c r="AZ18">
        <v>2.4125571000000003</v>
      </c>
      <c r="BA18">
        <v>1.5900138000000001</v>
      </c>
      <c r="BB18">
        <v>0.66289140000000002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856.11267641875861</v>
      </c>
      <c r="DN18">
        <v>28.324342111594532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140.7388865676221</v>
      </c>
      <c r="L19">
        <v>5.008582346536711</v>
      </c>
      <c r="M19">
        <v>64.963251017061211</v>
      </c>
      <c r="N19">
        <v>53.200523742032274</v>
      </c>
      <c r="O19">
        <v>74.751074286224721</v>
      </c>
      <c r="P19">
        <v>29.949143627109407</v>
      </c>
      <c r="Q19">
        <v>4.4453462615332686</v>
      </c>
      <c r="R19">
        <v>12.973043697115875</v>
      </c>
      <c r="S19">
        <v>6.4470431815267943</v>
      </c>
      <c r="T19">
        <v>7.2899999999999993E-2</v>
      </c>
      <c r="U19">
        <v>61.738302550715808</v>
      </c>
      <c r="V19">
        <v>4.9897175179856115</v>
      </c>
      <c r="W19">
        <v>13.176474741412786</v>
      </c>
      <c r="X19">
        <v>40.956916606819412</v>
      </c>
      <c r="Y19">
        <v>0</v>
      </c>
      <c r="Z19">
        <v>5.7566195999999996</v>
      </c>
      <c r="AA19">
        <v>18.738439250802877</v>
      </c>
      <c r="AB19">
        <v>19.470258505283525</v>
      </c>
      <c r="AC19">
        <v>14.124610071557477</v>
      </c>
      <c r="AD19">
        <v>17.698766931898408</v>
      </c>
      <c r="AE19">
        <v>24.008369573977422</v>
      </c>
      <c r="AF19">
        <v>5.782561660395813</v>
      </c>
      <c r="AG19">
        <v>27.106339261403981</v>
      </c>
      <c r="AH19">
        <v>68.823600727200002</v>
      </c>
      <c r="AI19">
        <v>9.2801421809879461</v>
      </c>
      <c r="AJ19">
        <v>0</v>
      </c>
      <c r="AK19">
        <v>27.287740101513474</v>
      </c>
      <c r="AL19">
        <v>57.215399999999988</v>
      </c>
      <c r="AM19">
        <v>7.6468373571991757</v>
      </c>
      <c r="AN19">
        <v>3.158330602047095E-2</v>
      </c>
      <c r="AO19">
        <v>11.879481599999997</v>
      </c>
      <c r="AP19">
        <v>5.0637063490511593</v>
      </c>
      <c r="AQ19">
        <v>0</v>
      </c>
      <c r="AR19">
        <v>20.850699999999996</v>
      </c>
      <c r="AS19">
        <v>15.421718869025854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1.9660122</v>
      </c>
      <c r="AZ19">
        <v>2.4125571000000003</v>
      </c>
      <c r="BA19">
        <v>1.5900138000000001</v>
      </c>
      <c r="BB19">
        <v>0.65884229999999999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848.16404695121469</v>
      </c>
      <c r="DN19">
        <v>28.061459938798677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140.7388865676221</v>
      </c>
      <c r="L20">
        <v>5.008582346536711</v>
      </c>
      <c r="M20">
        <v>64.963251017061211</v>
      </c>
      <c r="N20">
        <v>53.200523742032274</v>
      </c>
      <c r="O20">
        <v>74.751074286224721</v>
      </c>
      <c r="P20">
        <v>29.949143627109407</v>
      </c>
      <c r="Q20">
        <v>4.4453462615332686</v>
      </c>
      <c r="R20">
        <v>10.154319777558685</v>
      </c>
      <c r="S20">
        <v>6.4470431815267943</v>
      </c>
      <c r="T20">
        <v>7.2899999999999993E-2</v>
      </c>
      <c r="U20">
        <v>61.738302550715808</v>
      </c>
      <c r="V20">
        <v>4.9897175179856115</v>
      </c>
      <c r="W20">
        <v>7.9058848448476731</v>
      </c>
      <c r="X20">
        <v>40.956916606819412</v>
      </c>
      <c r="Y20">
        <v>0</v>
      </c>
      <c r="Z20">
        <v>5.7566195999999996</v>
      </c>
      <c r="AA20">
        <v>18.738439250802877</v>
      </c>
      <c r="AB20">
        <v>19.470258505283525</v>
      </c>
      <c r="AC20">
        <v>14.124610071557477</v>
      </c>
      <c r="AD20">
        <v>17.698766931898408</v>
      </c>
      <c r="AE20">
        <v>24.008369573977422</v>
      </c>
      <c r="AF20">
        <v>5.782561660395813</v>
      </c>
      <c r="AG20">
        <v>27.106339261403981</v>
      </c>
      <c r="AH20">
        <v>68.823600727200002</v>
      </c>
      <c r="AI20">
        <v>9.2801421809879461</v>
      </c>
      <c r="AJ20">
        <v>0</v>
      </c>
      <c r="AK20">
        <v>27.287740101513474</v>
      </c>
      <c r="AL20">
        <v>57.215399999999988</v>
      </c>
      <c r="AM20">
        <v>7.6468373571991757</v>
      </c>
      <c r="AN20">
        <v>3.158330602047095E-2</v>
      </c>
      <c r="AO20">
        <v>11.879481599999997</v>
      </c>
      <c r="AP20">
        <v>5.0637063490511593</v>
      </c>
      <c r="AQ20">
        <v>0</v>
      </c>
      <c r="AR20">
        <v>20.850699999999996</v>
      </c>
      <c r="AS20">
        <v>15.421718869025854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1.9660122</v>
      </c>
      <c r="AZ20">
        <v>2.4125571000000003</v>
      </c>
      <c r="BA20">
        <v>1.5900138000000001</v>
      </c>
      <c r="BB20">
        <v>0.65884229999999999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840.33353094401627</v>
      </c>
      <c r="DN20">
        <v>27.802662129874577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140.7388865676221</v>
      </c>
      <c r="L21">
        <v>5.008582346536711</v>
      </c>
      <c r="M21">
        <v>40.624099342341808</v>
      </c>
      <c r="N21">
        <v>40.655316201375186</v>
      </c>
      <c r="O21">
        <v>51.03673749396382</v>
      </c>
      <c r="P21">
        <v>29.183542279458656</v>
      </c>
      <c r="Q21">
        <v>4.4453462615332686</v>
      </c>
      <c r="R21">
        <v>10.154319777558685</v>
      </c>
      <c r="S21">
        <v>6.4470431815267943</v>
      </c>
      <c r="T21">
        <v>7.2899999999999993E-2</v>
      </c>
      <c r="U21">
        <v>61.738302550715808</v>
      </c>
      <c r="V21">
        <v>4.9897175179856115</v>
      </c>
      <c r="W21">
        <v>7.9058848448476731</v>
      </c>
      <c r="X21">
        <v>40.956916606819412</v>
      </c>
      <c r="Y21">
        <v>0</v>
      </c>
      <c r="Z21">
        <v>5.7566195999999996</v>
      </c>
      <c r="AA21">
        <v>18.738439250802877</v>
      </c>
      <c r="AB21">
        <v>19.470258505283525</v>
      </c>
      <c r="AC21">
        <v>14.124610071557477</v>
      </c>
      <c r="AD21">
        <v>17.698766931898408</v>
      </c>
      <c r="AE21">
        <v>24.008369573977422</v>
      </c>
      <c r="AF21">
        <v>5.782561660395813</v>
      </c>
      <c r="AG21">
        <v>27.106339261403981</v>
      </c>
      <c r="AH21">
        <v>68.823600727200002</v>
      </c>
      <c r="AI21">
        <v>9.2801421809879461</v>
      </c>
      <c r="AJ21">
        <v>0</v>
      </c>
      <c r="AK21">
        <v>27.287740101513474</v>
      </c>
      <c r="AL21">
        <v>57.215399999999988</v>
      </c>
      <c r="AM21">
        <v>7.6468373571991757</v>
      </c>
      <c r="AN21">
        <v>3.158330602047095E-2</v>
      </c>
      <c r="AO21">
        <v>11.879481599999997</v>
      </c>
      <c r="AP21">
        <v>3.3758042327007733</v>
      </c>
      <c r="AQ21">
        <v>0</v>
      </c>
      <c r="AR21">
        <v>20.850699999999996</v>
      </c>
      <c r="AS21">
        <v>15.421718869025854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1.9660122</v>
      </c>
      <c r="AZ21">
        <v>2.4125571000000003</v>
      </c>
      <c r="BA21">
        <v>1.5900138000000001</v>
      </c>
      <c r="BB21">
        <v>0.65884229999999999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779.29910115632856</v>
      </c>
      <c r="DN21">
        <v>25.784892445923866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140.7388865676221</v>
      </c>
      <c r="L22">
        <v>5.008582346536711</v>
      </c>
      <c r="M22">
        <v>40.624099342341808</v>
      </c>
      <c r="N22">
        <v>40.655316201375186</v>
      </c>
      <c r="O22">
        <v>51.03673749396382</v>
      </c>
      <c r="P22">
        <v>29.183542279458656</v>
      </c>
      <c r="Q22">
        <v>4.4453462615332686</v>
      </c>
      <c r="R22">
        <v>10.154319777558685</v>
      </c>
      <c r="S22">
        <v>6.4470431815267943</v>
      </c>
      <c r="T22">
        <v>7.2899999999999993E-2</v>
      </c>
      <c r="U22">
        <v>61.738302550715808</v>
      </c>
      <c r="V22">
        <v>2.1960431654676267</v>
      </c>
      <c r="W22">
        <v>7.9058848448476731</v>
      </c>
      <c r="X22">
        <v>40.956916606819412</v>
      </c>
      <c r="Y22">
        <v>0</v>
      </c>
      <c r="Z22">
        <v>5.7566195999999996</v>
      </c>
      <c r="AA22">
        <v>18.738439250802877</v>
      </c>
      <c r="AB22">
        <v>19.470258505283525</v>
      </c>
      <c r="AC22">
        <v>14.124610071557477</v>
      </c>
      <c r="AD22">
        <v>17.698766931898408</v>
      </c>
      <c r="AE22">
        <v>24.008369573977422</v>
      </c>
      <c r="AF22">
        <v>5.782561660395813</v>
      </c>
      <c r="AG22">
        <v>27.106339261403981</v>
      </c>
      <c r="AH22">
        <v>68.823600727200002</v>
      </c>
      <c r="AI22">
        <v>9.2801421809879461</v>
      </c>
      <c r="AJ22">
        <v>0</v>
      </c>
      <c r="AK22">
        <v>27.287740101513474</v>
      </c>
      <c r="AL22">
        <v>57.215399999999988</v>
      </c>
      <c r="AM22">
        <v>7.6468373571991757</v>
      </c>
      <c r="AN22">
        <v>3.158330602047095E-2</v>
      </c>
      <c r="AO22">
        <v>11.879481599999997</v>
      </c>
      <c r="AP22">
        <v>2.2505361551338487</v>
      </c>
      <c r="AQ22">
        <v>0</v>
      </c>
      <c r="AR22">
        <v>20.850699999999996</v>
      </c>
      <c r="AS22">
        <v>15.421718869025854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1.9660122</v>
      </c>
      <c r="AZ22">
        <v>2.4125571000000003</v>
      </c>
      <c r="BA22">
        <v>1.5900138000000001</v>
      </c>
      <c r="BB22">
        <v>0.65884229999999999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775.50563076780531</v>
      </c>
      <c r="DN22">
        <v>25.659420404362145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140.75257498250033</v>
      </c>
      <c r="L23">
        <v>5.008582346536711</v>
      </c>
      <c r="M23">
        <v>40.624099342341808</v>
      </c>
      <c r="N23">
        <v>40.655316201375186</v>
      </c>
      <c r="O23">
        <v>51.03673749396382</v>
      </c>
      <c r="P23">
        <v>26.192107922873397</v>
      </c>
      <c r="Q23">
        <v>4.4453462615332686</v>
      </c>
      <c r="R23">
        <v>10.154319777558685</v>
      </c>
      <c r="S23">
        <v>6.4470431815267943</v>
      </c>
      <c r="T23">
        <v>7.2899999999999993E-2</v>
      </c>
      <c r="U23">
        <v>62.112069571563389</v>
      </c>
      <c r="V23">
        <v>2.1960431654676267</v>
      </c>
      <c r="W23">
        <v>7.9058848448476731</v>
      </c>
      <c r="X23">
        <v>49.509343852680416</v>
      </c>
      <c r="Y23">
        <v>0</v>
      </c>
      <c r="Z23">
        <v>5.7566195999999996</v>
      </c>
      <c r="AA23">
        <v>18.738439250802877</v>
      </c>
      <c r="AB23">
        <v>19.470258505283525</v>
      </c>
      <c r="AC23">
        <v>14.124610071557477</v>
      </c>
      <c r="AD23">
        <v>17.698766931898408</v>
      </c>
      <c r="AE23">
        <v>24.008369573977422</v>
      </c>
      <c r="AF23">
        <v>5.782561660395813</v>
      </c>
      <c r="AG23">
        <v>27.106339261403981</v>
      </c>
      <c r="AH23">
        <v>68.823600727200002</v>
      </c>
      <c r="AI23">
        <v>14.84822721239518</v>
      </c>
      <c r="AJ23">
        <v>0</v>
      </c>
      <c r="AK23">
        <v>27.287740101513474</v>
      </c>
      <c r="AL23">
        <v>57.215399999999988</v>
      </c>
      <c r="AM23">
        <v>7.6468373571991757</v>
      </c>
      <c r="AN23">
        <v>3.158330602047095E-2</v>
      </c>
      <c r="AO23">
        <v>11.879481599999997</v>
      </c>
      <c r="AP23">
        <v>2.2505361551338487</v>
      </c>
      <c r="AQ23">
        <v>0</v>
      </c>
      <c r="AR23">
        <v>20.850699999999996</v>
      </c>
      <c r="AS23">
        <v>15.421718869025854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1.9660122</v>
      </c>
      <c r="AZ23">
        <v>2.4125571000000003</v>
      </c>
      <c r="BA23">
        <v>1.5900138000000001</v>
      </c>
      <c r="BB23">
        <v>0.65884229999999999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786.65337148477943</v>
      </c>
      <c r="DN23">
        <v>26.028213043796839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140.75257498250033</v>
      </c>
      <c r="L24">
        <v>5.008582346536711</v>
      </c>
      <c r="M24">
        <v>40.624099342341808</v>
      </c>
      <c r="N24">
        <v>40.655316201375186</v>
      </c>
      <c r="O24">
        <v>51.03673749396382</v>
      </c>
      <c r="P24">
        <v>26.192107922873397</v>
      </c>
      <c r="Q24">
        <v>4.4453462615332686</v>
      </c>
      <c r="R24">
        <v>10.154319777558685</v>
      </c>
      <c r="S24">
        <v>6.4470431815267943</v>
      </c>
      <c r="T24">
        <v>7.2899999999999993E-2</v>
      </c>
      <c r="U24">
        <v>62.112069571563389</v>
      </c>
      <c r="V24">
        <v>2.1960431654676267</v>
      </c>
      <c r="W24">
        <v>7.9058848448476731</v>
      </c>
      <c r="X24">
        <v>38.417627919539861</v>
      </c>
      <c r="Y24">
        <v>0</v>
      </c>
      <c r="Z24">
        <v>5.7566195999999996</v>
      </c>
      <c r="AA24">
        <v>18.738439250802877</v>
      </c>
      <c r="AB24">
        <v>19.470258505283525</v>
      </c>
      <c r="AC24">
        <v>14.124610071557477</v>
      </c>
      <c r="AD24">
        <v>17.698766931898408</v>
      </c>
      <c r="AE24">
        <v>24.008369573977422</v>
      </c>
      <c r="AF24">
        <v>5.782561660395813</v>
      </c>
      <c r="AG24">
        <v>27.106339261403981</v>
      </c>
      <c r="AH24">
        <v>68.823600727200002</v>
      </c>
      <c r="AI24">
        <v>31.785104724048427</v>
      </c>
      <c r="AJ24">
        <v>0</v>
      </c>
      <c r="AK24">
        <v>27.287740101513474</v>
      </c>
      <c r="AL24">
        <v>57.215399999999988</v>
      </c>
      <c r="AM24">
        <v>7.6468373571991757</v>
      </c>
      <c r="AN24">
        <v>3.158330602047095E-2</v>
      </c>
      <c r="AO24">
        <v>11.879481599999997</v>
      </c>
      <c r="AP24">
        <v>3.3758042327007733</v>
      </c>
      <c r="AQ24">
        <v>0</v>
      </c>
      <c r="AR24">
        <v>20.850699999999996</v>
      </c>
      <c r="AS24">
        <v>15.421718869025854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1.9660122</v>
      </c>
      <c r="AZ24">
        <v>2.4125571000000003</v>
      </c>
      <c r="BA24">
        <v>1.5900138000000001</v>
      </c>
      <c r="BB24">
        <v>0.65884229999999999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793.40102199551154</v>
      </c>
      <c r="DN24">
        <v>26.250992189144469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140.75257498250033</v>
      </c>
      <c r="L25">
        <v>5.008582346536711</v>
      </c>
      <c r="M25">
        <v>40.624099342341808</v>
      </c>
      <c r="N25">
        <v>40.655316201375186</v>
      </c>
      <c r="O25">
        <v>51.03673749396382</v>
      </c>
      <c r="P25">
        <v>25.32725890961272</v>
      </c>
      <c r="Q25">
        <v>4.4453462615332686</v>
      </c>
      <c r="R25">
        <v>10.154319777558685</v>
      </c>
      <c r="S25">
        <v>6.4470431815267943</v>
      </c>
      <c r="T25">
        <v>7.2899999999999993E-2</v>
      </c>
      <c r="U25">
        <v>62.112069571563389</v>
      </c>
      <c r="V25">
        <v>2.1960431654676267</v>
      </c>
      <c r="W25">
        <v>7.9058848448476731</v>
      </c>
      <c r="X25">
        <v>38.417627919539861</v>
      </c>
      <c r="Y25">
        <v>0</v>
      </c>
      <c r="Z25">
        <v>5.7566195999999996</v>
      </c>
      <c r="AA25">
        <v>18.738439250802877</v>
      </c>
      <c r="AB25">
        <v>19.470258505283525</v>
      </c>
      <c r="AC25">
        <v>14.124610071557477</v>
      </c>
      <c r="AD25">
        <v>17.698766931898408</v>
      </c>
      <c r="AE25">
        <v>24.008369573977422</v>
      </c>
      <c r="AF25">
        <v>5.782561660395813</v>
      </c>
      <c r="AG25">
        <v>27.106339261403981</v>
      </c>
      <c r="AH25">
        <v>68.823600727200002</v>
      </c>
      <c r="AI25">
        <v>31.785104724048427</v>
      </c>
      <c r="AJ25">
        <v>0</v>
      </c>
      <c r="AK25">
        <v>27.287740101513474</v>
      </c>
      <c r="AL25">
        <v>57.215399999999988</v>
      </c>
      <c r="AM25">
        <v>7.6468373571991757</v>
      </c>
      <c r="AN25">
        <v>3.158330602047095E-2</v>
      </c>
      <c r="AO25">
        <v>11.879481599999997</v>
      </c>
      <c r="AP25">
        <v>5.0637063490511593</v>
      </c>
      <c r="AQ25">
        <v>0</v>
      </c>
      <c r="AR25">
        <v>20.850699999999996</v>
      </c>
      <c r="AS25">
        <v>15.421718869025854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1.9660122</v>
      </c>
      <c r="AZ25">
        <v>2.4125571000000003</v>
      </c>
      <c r="BA25">
        <v>1.5900138000000001</v>
      </c>
      <c r="BB25">
        <v>0.65884229999999999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794.19763825946029</v>
      </c>
      <c r="DN25">
        <v>26.277429028285304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140.75257498250033</v>
      </c>
      <c r="L26">
        <v>5.008582346536711</v>
      </c>
      <c r="M26">
        <v>40.624099342341808</v>
      </c>
      <c r="N26">
        <v>40.655316201375186</v>
      </c>
      <c r="O26">
        <v>51.03673749396382</v>
      </c>
      <c r="P26">
        <v>25.314257606727161</v>
      </c>
      <c r="Q26">
        <v>4.4453462615332686</v>
      </c>
      <c r="R26">
        <v>10.154319777558685</v>
      </c>
      <c r="S26">
        <v>6.4470431815267943</v>
      </c>
      <c r="T26">
        <v>7.2899999999999993E-2</v>
      </c>
      <c r="U26">
        <v>62.112069571563389</v>
      </c>
      <c r="V26">
        <v>2.1960431654676267</v>
      </c>
      <c r="W26">
        <v>7.9058848448476731</v>
      </c>
      <c r="X26">
        <v>38.417627919539861</v>
      </c>
      <c r="Y26">
        <v>0</v>
      </c>
      <c r="Z26">
        <v>5.7566195999999996</v>
      </c>
      <c r="AA26">
        <v>18.738439250802877</v>
      </c>
      <c r="AB26">
        <v>19.470258505283525</v>
      </c>
      <c r="AC26">
        <v>14.124610071557477</v>
      </c>
      <c r="AD26">
        <v>17.698766931898408</v>
      </c>
      <c r="AE26">
        <v>24.008369573977422</v>
      </c>
      <c r="AF26">
        <v>5.782561660395813</v>
      </c>
      <c r="AG26">
        <v>27.106339261403981</v>
      </c>
      <c r="AH26">
        <v>68.823600727200002</v>
      </c>
      <c r="AI26">
        <v>31.785104724048427</v>
      </c>
      <c r="AJ26">
        <v>0</v>
      </c>
      <c r="AK26">
        <v>27.287740101513474</v>
      </c>
      <c r="AL26">
        <v>57.215399999999988</v>
      </c>
      <c r="AM26">
        <v>7.6468373571991757</v>
      </c>
      <c r="AN26">
        <v>3.158330602047095E-2</v>
      </c>
      <c r="AO26">
        <v>11.879481599999997</v>
      </c>
      <c r="AP26">
        <v>5.0637063490511593</v>
      </c>
      <c r="AQ26">
        <v>0</v>
      </c>
      <c r="AR26">
        <v>20.850699999999996</v>
      </c>
      <c r="AS26">
        <v>15.421718869025854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1.9660122</v>
      </c>
      <c r="AZ26">
        <v>2.4125571000000003</v>
      </c>
      <c r="BA26">
        <v>1.5900138000000001</v>
      </c>
      <c r="BB26">
        <v>0.65884229999999999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794.1850530809437</v>
      </c>
      <c r="DN26">
        <v>26.277012903916457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140.75257498250033</v>
      </c>
      <c r="L27">
        <v>5.008582346536711</v>
      </c>
      <c r="M27">
        <v>40.624099342341808</v>
      </c>
      <c r="N27">
        <v>40.655316201375186</v>
      </c>
      <c r="O27">
        <v>51.03673749396382</v>
      </c>
      <c r="P27">
        <v>25.314257606727161</v>
      </c>
      <c r="Q27">
        <v>4.4453462615332686</v>
      </c>
      <c r="R27">
        <v>10.330784516058195</v>
      </c>
      <c r="S27">
        <v>6.4470431815267943</v>
      </c>
      <c r="T27">
        <v>7.2899999999999993E-2</v>
      </c>
      <c r="U27">
        <v>62.112069571563389</v>
      </c>
      <c r="V27">
        <v>2.1960431654676267</v>
      </c>
      <c r="W27">
        <v>7.9058848448476731</v>
      </c>
      <c r="X27">
        <v>38.417627919539861</v>
      </c>
      <c r="Y27">
        <v>0</v>
      </c>
      <c r="Z27">
        <v>5.7566195999999996</v>
      </c>
      <c r="AA27">
        <v>18.738439250802877</v>
      </c>
      <c r="AB27">
        <v>19.470258505283525</v>
      </c>
      <c r="AC27">
        <v>14.29603875545579</v>
      </c>
      <c r="AD27">
        <v>17.698766931898408</v>
      </c>
      <c r="AE27">
        <v>24.008369573977422</v>
      </c>
      <c r="AF27">
        <v>4.3369207188125625</v>
      </c>
      <c r="AG27">
        <v>27.106339261403981</v>
      </c>
      <c r="AH27">
        <v>68.823600727200002</v>
      </c>
      <c r="AI27">
        <v>31.785104724048427</v>
      </c>
      <c r="AJ27">
        <v>0</v>
      </c>
      <c r="AK27">
        <v>27.287740101513474</v>
      </c>
      <c r="AL27">
        <v>57.215399999999988</v>
      </c>
      <c r="AM27">
        <v>7.6468373571991757</v>
      </c>
      <c r="AN27">
        <v>3.158330602047095E-2</v>
      </c>
      <c r="AO27">
        <v>11.879481599999997</v>
      </c>
      <c r="AP27">
        <v>5.0637063490511593</v>
      </c>
      <c r="AQ27">
        <v>0</v>
      </c>
      <c r="AR27">
        <v>20.850699999999996</v>
      </c>
      <c r="AS27">
        <v>15.421718869025854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1.9660122</v>
      </c>
      <c r="AZ27">
        <v>2.4125571000000003</v>
      </c>
      <c r="BA27">
        <v>1.5900138000000001</v>
      </c>
      <c r="BB27">
        <v>0.65884229999999999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793.12243356664737</v>
      </c>
      <c r="DN27">
        <v>26.24188489902722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140.75257498250033</v>
      </c>
      <c r="L28">
        <v>5.008582346536711</v>
      </c>
      <c r="M28">
        <v>40.624099342341808</v>
      </c>
      <c r="N28">
        <v>40.655316201375186</v>
      </c>
      <c r="O28">
        <v>51.03673749396382</v>
      </c>
      <c r="P28">
        <v>25.314257606727161</v>
      </c>
      <c r="Q28">
        <v>4.4453462615332686</v>
      </c>
      <c r="R28">
        <v>10.330784516058195</v>
      </c>
      <c r="S28">
        <v>6.4470431815267943</v>
      </c>
      <c r="T28">
        <v>7.2899999999999993E-2</v>
      </c>
      <c r="U28">
        <v>62.112069571563389</v>
      </c>
      <c r="V28">
        <v>2.1960431654676267</v>
      </c>
      <c r="W28">
        <v>7.9058848448476731</v>
      </c>
      <c r="X28">
        <v>38.417627919539861</v>
      </c>
      <c r="Y28">
        <v>0</v>
      </c>
      <c r="Z28">
        <v>5.7566195999999996</v>
      </c>
      <c r="AA28">
        <v>18.738439250802877</v>
      </c>
      <c r="AB28">
        <v>19.470258505283525</v>
      </c>
      <c r="AC28">
        <v>14.29603875545579</v>
      </c>
      <c r="AD28">
        <v>17.698766931898408</v>
      </c>
      <c r="AE28">
        <v>24.008369573977422</v>
      </c>
      <c r="AF28">
        <v>4.3369207188125625</v>
      </c>
      <c r="AG28">
        <v>27.106339261403981</v>
      </c>
      <c r="AH28">
        <v>68.823600727200002</v>
      </c>
      <c r="AI28">
        <v>31.785104724048427</v>
      </c>
      <c r="AJ28">
        <v>0</v>
      </c>
      <c r="AK28">
        <v>27.287740101513474</v>
      </c>
      <c r="AL28">
        <v>57.215399999999988</v>
      </c>
      <c r="AM28">
        <v>7.6468373571991757</v>
      </c>
      <c r="AN28">
        <v>3.158330602047095E-2</v>
      </c>
      <c r="AO28">
        <v>11.879481599999997</v>
      </c>
      <c r="AP28">
        <v>5.0637063490511593</v>
      </c>
      <c r="AQ28">
        <v>0</v>
      </c>
      <c r="AR28">
        <v>22.790299999999991</v>
      </c>
      <c r="AS28">
        <v>15.421718869025854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1.9660122</v>
      </c>
      <c r="AZ28">
        <v>2.4125571000000003</v>
      </c>
      <c r="BA28">
        <v>1.5900138000000001</v>
      </c>
      <c r="BB28">
        <v>0.65884229999999999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794.99996636664741</v>
      </c>
      <c r="DN28">
        <v>26.303952099027221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140.75257498250033</v>
      </c>
      <c r="L29">
        <v>5.008582346536711</v>
      </c>
      <c r="M29">
        <v>40.624099342341808</v>
      </c>
      <c r="N29">
        <v>40.655316201375186</v>
      </c>
      <c r="O29">
        <v>51.03673749396382</v>
      </c>
      <c r="P29">
        <v>25.314257606727161</v>
      </c>
      <c r="Q29">
        <v>4.4453462615332686</v>
      </c>
      <c r="R29">
        <v>10.330784516058195</v>
      </c>
      <c r="S29">
        <v>6.4470431815267943</v>
      </c>
      <c r="T29">
        <v>7.2899999999999993E-2</v>
      </c>
      <c r="U29">
        <v>62.112069571563389</v>
      </c>
      <c r="V29">
        <v>2.1960431654676267</v>
      </c>
      <c r="W29">
        <v>7.9058848448476731</v>
      </c>
      <c r="X29">
        <v>38.417627919539861</v>
      </c>
      <c r="Y29">
        <v>0</v>
      </c>
      <c r="Z29">
        <v>8.6349293999999972</v>
      </c>
      <c r="AA29">
        <v>18.738439250802877</v>
      </c>
      <c r="AB29">
        <v>19.470258505283525</v>
      </c>
      <c r="AC29">
        <v>14.29603875545579</v>
      </c>
      <c r="AD29">
        <v>17.698766931898408</v>
      </c>
      <c r="AE29">
        <v>24.008369573977422</v>
      </c>
      <c r="AF29">
        <v>4.3369207188125625</v>
      </c>
      <c r="AG29">
        <v>27.106339261403981</v>
      </c>
      <c r="AH29">
        <v>68.823600727200002</v>
      </c>
      <c r="AI29">
        <v>31.785104724048427</v>
      </c>
      <c r="AJ29">
        <v>0</v>
      </c>
      <c r="AK29">
        <v>27.287740101513474</v>
      </c>
      <c r="AL29">
        <v>57.215399999999988</v>
      </c>
      <c r="AM29">
        <v>7.6468373571991757</v>
      </c>
      <c r="AN29">
        <v>3.158330602047095E-2</v>
      </c>
      <c r="AO29">
        <v>11.879481599999997</v>
      </c>
      <c r="AP29">
        <v>5.0637063490511593</v>
      </c>
      <c r="AQ29">
        <v>0</v>
      </c>
      <c r="AR29">
        <v>22.790299999999991</v>
      </c>
      <c r="AS29">
        <v>15.421718869025854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1.9660122</v>
      </c>
      <c r="AZ29">
        <v>2.4125571000000003</v>
      </c>
      <c r="BA29">
        <v>1.5900138000000001</v>
      </c>
      <c r="BB29">
        <v>0.65884229999999999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797.78617007737466</v>
      </c>
      <c r="DN29">
        <v>26.396058188299946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140.75257498250033</v>
      </c>
      <c r="L30">
        <v>5.008582346536711</v>
      </c>
      <c r="M30">
        <v>40.624099342341808</v>
      </c>
      <c r="N30">
        <v>40.655316201375186</v>
      </c>
      <c r="O30">
        <v>51.03673749396382</v>
      </c>
      <c r="P30">
        <v>25.314257606727161</v>
      </c>
      <c r="Q30">
        <v>4.4453462615332686</v>
      </c>
      <c r="R30">
        <v>10.330784516058195</v>
      </c>
      <c r="S30">
        <v>6.4470431815267943</v>
      </c>
      <c r="T30">
        <v>7.2899999999999993E-2</v>
      </c>
      <c r="U30">
        <v>62.112069571563389</v>
      </c>
      <c r="V30">
        <v>2.1960431654676267</v>
      </c>
      <c r="W30">
        <v>7.9058848448476731</v>
      </c>
      <c r="X30">
        <v>38.417627919539861</v>
      </c>
      <c r="Y30">
        <v>0</v>
      </c>
      <c r="Z30">
        <v>8.6349293999999972</v>
      </c>
      <c r="AA30">
        <v>18.738439250802877</v>
      </c>
      <c r="AB30">
        <v>19.470258505283525</v>
      </c>
      <c r="AC30">
        <v>14.29603875545579</v>
      </c>
      <c r="AD30">
        <v>17.698766931898408</v>
      </c>
      <c r="AE30">
        <v>24.008369573977422</v>
      </c>
      <c r="AF30">
        <v>4.3369207188125625</v>
      </c>
      <c r="AG30">
        <v>27.106339261403981</v>
      </c>
      <c r="AH30">
        <v>68.823600727200002</v>
      </c>
      <c r="AI30">
        <v>9.2801421809879461</v>
      </c>
      <c r="AJ30">
        <v>0</v>
      </c>
      <c r="AK30">
        <v>27.287740101513474</v>
      </c>
      <c r="AL30">
        <v>57.215399999999988</v>
      </c>
      <c r="AM30">
        <v>7.6468373571991757</v>
      </c>
      <c r="AN30">
        <v>3.158330602047095E-2</v>
      </c>
      <c r="AO30">
        <v>11.879481599999997</v>
      </c>
      <c r="AP30">
        <v>5.0637063490511593</v>
      </c>
      <c r="AQ30">
        <v>0</v>
      </c>
      <c r="AR30">
        <v>20.850699999999996</v>
      </c>
      <c r="AS30">
        <v>15.421718869025854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1.9660122</v>
      </c>
      <c r="AZ30">
        <v>2.4125571000000003</v>
      </c>
      <c r="BA30">
        <v>1.5900138000000001</v>
      </c>
      <c r="BB30">
        <v>0.65884229999999999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774.12383370939506</v>
      </c>
      <c r="DN30">
        <v>25.613832013219067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140.75257498250033</v>
      </c>
      <c r="L31">
        <v>5.008582346536711</v>
      </c>
      <c r="M31">
        <v>40.624099342341808</v>
      </c>
      <c r="N31">
        <v>40.655316201375186</v>
      </c>
      <c r="O31">
        <v>51.03673749396382</v>
      </c>
      <c r="P31">
        <v>25.314257606727161</v>
      </c>
      <c r="Q31">
        <v>4.4453462615332686</v>
      </c>
      <c r="R31">
        <v>10.362472343110445</v>
      </c>
      <c r="S31">
        <v>6.4588739685650367</v>
      </c>
      <c r="T31">
        <v>7.2899999999999993E-2</v>
      </c>
      <c r="U31">
        <v>62.112069571563389</v>
      </c>
      <c r="V31">
        <v>2.1960431654676267</v>
      </c>
      <c r="W31">
        <v>7.9058848448476731</v>
      </c>
      <c r="X31">
        <v>32.799143055260721</v>
      </c>
      <c r="Y31">
        <v>0</v>
      </c>
      <c r="Z31">
        <v>8.6349293999999972</v>
      </c>
      <c r="AA31">
        <v>18.738439250802877</v>
      </c>
      <c r="AB31">
        <v>19.470258505283525</v>
      </c>
      <c r="AC31">
        <v>14.29603875545579</v>
      </c>
      <c r="AD31">
        <v>17.698766931898408</v>
      </c>
      <c r="AE31">
        <v>24.008369573977422</v>
      </c>
      <c r="AF31">
        <v>4.3369207188125625</v>
      </c>
      <c r="AG31">
        <v>27.106339261403981</v>
      </c>
      <c r="AH31">
        <v>68.823600727200002</v>
      </c>
      <c r="AI31">
        <v>9.2801421809879461</v>
      </c>
      <c r="AJ31">
        <v>0</v>
      </c>
      <c r="AK31">
        <v>27.287740101513474</v>
      </c>
      <c r="AL31">
        <v>57.215399999999988</v>
      </c>
      <c r="AM31">
        <v>7.6468373571991757</v>
      </c>
      <c r="AN31">
        <v>3.158330602047095E-2</v>
      </c>
      <c r="AO31">
        <v>11.879481599999997</v>
      </c>
      <c r="AP31">
        <v>5.0637063490511593</v>
      </c>
      <c r="AQ31">
        <v>0</v>
      </c>
      <c r="AR31">
        <v>20.850699999999996</v>
      </c>
      <c r="AS31">
        <v>15.421718869025854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1.9660122</v>
      </c>
      <c r="AZ31">
        <v>2.4125571000000003</v>
      </c>
      <c r="BA31">
        <v>1.5900138000000001</v>
      </c>
      <c r="BB31">
        <v>0.65884229999999999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768.72744197380541</v>
      </c>
      <c r="DN31">
        <v>25.435257498620039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140.75257498250033</v>
      </c>
      <c r="L32">
        <v>5.008582346536711</v>
      </c>
      <c r="M32">
        <v>40.624099342341808</v>
      </c>
      <c r="N32">
        <v>40.655316201375186</v>
      </c>
      <c r="O32">
        <v>51.03673749396382</v>
      </c>
      <c r="P32">
        <v>25.314257606727161</v>
      </c>
      <c r="Q32">
        <v>4.4453462615332686</v>
      </c>
      <c r="R32">
        <v>10.362472343110445</v>
      </c>
      <c r="S32">
        <v>6.4588739685650367</v>
      </c>
      <c r="T32">
        <v>7.2899999999999993E-2</v>
      </c>
      <c r="U32">
        <v>62.112069571563389</v>
      </c>
      <c r="V32">
        <v>2.1960431654676267</v>
      </c>
      <c r="W32">
        <v>7.9058848448476731</v>
      </c>
      <c r="X32">
        <v>29.865200673678853</v>
      </c>
      <c r="Y32">
        <v>0</v>
      </c>
      <c r="Z32">
        <v>8.6349293999999972</v>
      </c>
      <c r="AA32">
        <v>18.738439250802877</v>
      </c>
      <c r="AB32">
        <v>19.470258505283525</v>
      </c>
      <c r="AC32">
        <v>14.29603875545579</v>
      </c>
      <c r="AD32">
        <v>17.698766931898408</v>
      </c>
      <c r="AE32">
        <v>24.008369573977422</v>
      </c>
      <c r="AF32">
        <v>4.3369207188125625</v>
      </c>
      <c r="AG32">
        <v>27.106339261403981</v>
      </c>
      <c r="AH32">
        <v>68.823600727200002</v>
      </c>
      <c r="AI32">
        <v>9.2801421809879461</v>
      </c>
      <c r="AJ32">
        <v>0</v>
      </c>
      <c r="AK32">
        <v>27.287740101513474</v>
      </c>
      <c r="AL32">
        <v>57.215399999999988</v>
      </c>
      <c r="AM32">
        <v>7.6468373571991757</v>
      </c>
      <c r="AN32">
        <v>3.158330602047095E-2</v>
      </c>
      <c r="AO32">
        <v>11.879481599999997</v>
      </c>
      <c r="AP32">
        <v>5.0637063490511593</v>
      </c>
      <c r="AQ32">
        <v>0</v>
      </c>
      <c r="AR32">
        <v>20.850699999999996</v>
      </c>
      <c r="AS32">
        <v>15.421718869025854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1.9660122</v>
      </c>
      <c r="AZ32">
        <v>2.4125571000000003</v>
      </c>
      <c r="BA32">
        <v>1.5900138000000001</v>
      </c>
      <c r="BB32">
        <v>0.65884229999999999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765.88747592814286</v>
      </c>
      <c r="DN32">
        <v>25.341281162700703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140.75257498250033</v>
      </c>
      <c r="L33">
        <v>5.008582346536711</v>
      </c>
      <c r="M33">
        <v>40.624099342341808</v>
      </c>
      <c r="N33">
        <v>40.655316201375186</v>
      </c>
      <c r="O33">
        <v>51.03673749396382</v>
      </c>
      <c r="P33">
        <v>24.283187471784633</v>
      </c>
      <c r="Q33">
        <v>4.4453462615332686</v>
      </c>
      <c r="R33">
        <v>10.362472343110445</v>
      </c>
      <c r="S33">
        <v>6.4588739685650367</v>
      </c>
      <c r="T33">
        <v>7.2899999999999993E-2</v>
      </c>
      <c r="U33">
        <v>62.112069571563389</v>
      </c>
      <c r="V33">
        <v>2.1960431654676267</v>
      </c>
      <c r="W33">
        <v>7.9058848448476731</v>
      </c>
      <c r="X33">
        <v>29.865200673678853</v>
      </c>
      <c r="Y33">
        <v>0</v>
      </c>
      <c r="Z33">
        <v>8.6349293999999972</v>
      </c>
      <c r="AA33">
        <v>18.738439250802877</v>
      </c>
      <c r="AB33">
        <v>19.470258505283525</v>
      </c>
      <c r="AC33">
        <v>14.29603875545579</v>
      </c>
      <c r="AD33">
        <v>17.698766931898408</v>
      </c>
      <c r="AE33">
        <v>24.008369573977422</v>
      </c>
      <c r="AF33">
        <v>4.3369207188125625</v>
      </c>
      <c r="AG33">
        <v>27.106339261403981</v>
      </c>
      <c r="AH33">
        <v>68.823600727200002</v>
      </c>
      <c r="AI33">
        <v>9.2801421809879461</v>
      </c>
      <c r="AJ33">
        <v>0</v>
      </c>
      <c r="AK33">
        <v>27.287740101513474</v>
      </c>
      <c r="AL33">
        <v>57.215399999999988</v>
      </c>
      <c r="AM33">
        <v>7.6468373571991757</v>
      </c>
      <c r="AN33">
        <v>3.158330602047095E-2</v>
      </c>
      <c r="AO33">
        <v>11.879481599999997</v>
      </c>
      <c r="AP33">
        <v>5.0637063490511593</v>
      </c>
      <c r="AQ33">
        <v>0</v>
      </c>
      <c r="AR33">
        <v>20.850699999999996</v>
      </c>
      <c r="AS33">
        <v>15.421718869025854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1.9660122</v>
      </c>
      <c r="AZ33">
        <v>2.4125571000000003</v>
      </c>
      <c r="BA33">
        <v>1.5900138000000001</v>
      </c>
      <c r="BB33">
        <v>0.65884229999999999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764.88940004764208</v>
      </c>
      <c r="DN33">
        <v>25.308286908258886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140.74452284204335</v>
      </c>
      <c r="L34">
        <v>5.008582346536711</v>
      </c>
      <c r="M34">
        <v>40.624099342341808</v>
      </c>
      <c r="N34">
        <v>40.655316201375186</v>
      </c>
      <c r="O34">
        <v>51.03673749396382</v>
      </c>
      <c r="P34">
        <v>24.283187471784633</v>
      </c>
      <c r="Q34">
        <v>4.4453462615332686</v>
      </c>
      <c r="R34">
        <v>10.362472343110445</v>
      </c>
      <c r="S34">
        <v>6.4588739685650367</v>
      </c>
      <c r="T34">
        <v>7.2899999999999993E-2</v>
      </c>
      <c r="U34">
        <v>62.112069571563389</v>
      </c>
      <c r="V34">
        <v>2.1960431654676267</v>
      </c>
      <c r="W34">
        <v>7.9058848448476731</v>
      </c>
      <c r="X34">
        <v>29.865200673678853</v>
      </c>
      <c r="Y34">
        <v>0</v>
      </c>
      <c r="Z34">
        <v>8.6349293999999972</v>
      </c>
      <c r="AA34">
        <v>18.738439250802877</v>
      </c>
      <c r="AB34">
        <v>19.470258505283525</v>
      </c>
      <c r="AC34">
        <v>14.29603875545579</v>
      </c>
      <c r="AD34">
        <v>17.698766931898408</v>
      </c>
      <c r="AE34">
        <v>24.008369573977422</v>
      </c>
      <c r="AF34">
        <v>4.3369207188125625</v>
      </c>
      <c r="AG34">
        <v>27.106339261403981</v>
      </c>
      <c r="AH34">
        <v>68.823600727200002</v>
      </c>
      <c r="AI34">
        <v>9.2801421809879461</v>
      </c>
      <c r="AJ34">
        <v>0</v>
      </c>
      <c r="AK34">
        <v>27.287740101513474</v>
      </c>
      <c r="AL34">
        <v>57.215399999999988</v>
      </c>
      <c r="AM34">
        <v>7.6468373571991757</v>
      </c>
      <c r="AN34">
        <v>3.158330602047095E-2</v>
      </c>
      <c r="AO34">
        <v>11.879481599999997</v>
      </c>
      <c r="AP34">
        <v>5.0637063490511593</v>
      </c>
      <c r="AQ34">
        <v>0</v>
      </c>
      <c r="AR34">
        <v>20.850699999999996</v>
      </c>
      <c r="AS34">
        <v>15.421718869025854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1.9660122</v>
      </c>
      <c r="AZ34">
        <v>2.4125571000000003</v>
      </c>
      <c r="BA34">
        <v>1.5900138000000001</v>
      </c>
      <c r="BB34">
        <v>0.65884229999999999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764.88160539059015</v>
      </c>
      <c r="DN34">
        <v>25.308029424853778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140.74452284204335</v>
      </c>
      <c r="L35">
        <v>5.008582346536711</v>
      </c>
      <c r="M35">
        <v>64.963251017061211</v>
      </c>
      <c r="N35">
        <v>53.200523742032274</v>
      </c>
      <c r="O35">
        <v>74.751074286224721</v>
      </c>
      <c r="P35">
        <v>26.604156255454729</v>
      </c>
      <c r="Q35">
        <v>4.4453462615332686</v>
      </c>
      <c r="R35">
        <v>9.8475534090359567</v>
      </c>
      <c r="S35">
        <v>6.4588739685650367</v>
      </c>
      <c r="T35">
        <v>7.2899999999999993E-2</v>
      </c>
      <c r="U35">
        <v>62.112069571563389</v>
      </c>
      <c r="V35">
        <v>2.1960431654676267</v>
      </c>
      <c r="W35">
        <v>7.9058848448476731</v>
      </c>
      <c r="X35">
        <v>29.865200673678853</v>
      </c>
      <c r="Y35">
        <v>0</v>
      </c>
      <c r="Z35">
        <v>8.6349293999999972</v>
      </c>
      <c r="AA35">
        <v>18.738439250802877</v>
      </c>
      <c r="AB35">
        <v>19.470258505283525</v>
      </c>
      <c r="AC35">
        <v>14.29603875545579</v>
      </c>
      <c r="AD35">
        <v>17.698766931898408</v>
      </c>
      <c r="AE35">
        <v>24.008369573977422</v>
      </c>
      <c r="AF35">
        <v>4.3369207188125625</v>
      </c>
      <c r="AG35">
        <v>27.106339261403981</v>
      </c>
      <c r="AH35">
        <v>68.823600727200002</v>
      </c>
      <c r="AI35">
        <v>9.2801421809879461</v>
      </c>
      <c r="AJ35">
        <v>0</v>
      </c>
      <c r="AK35">
        <v>27.287740101513474</v>
      </c>
      <c r="AL35">
        <v>57.215399999999988</v>
      </c>
      <c r="AM35">
        <v>7.6468373571991757</v>
      </c>
      <c r="AN35">
        <v>3.158330602047095E-2</v>
      </c>
      <c r="AO35">
        <v>11.879481599999997</v>
      </c>
      <c r="AP35">
        <v>5.0637063490511593</v>
      </c>
      <c r="AQ35">
        <v>0</v>
      </c>
      <c r="AR35">
        <v>20.850699999999996</v>
      </c>
      <c r="AS35">
        <v>15.421718869025854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1.9660122</v>
      </c>
      <c r="AZ35">
        <v>2.4125571000000003</v>
      </c>
      <c r="BA35">
        <v>1.5900138000000001</v>
      </c>
      <c r="BB35">
        <v>0.65413890000000008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825.28500136414584</v>
      </c>
      <c r="DN35">
        <v>27.304675908531305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140.74452284204335</v>
      </c>
      <c r="L36">
        <v>5.008582346536711</v>
      </c>
      <c r="M36">
        <v>64.963251017061211</v>
      </c>
      <c r="N36">
        <v>53.200523742032274</v>
      </c>
      <c r="O36">
        <v>74.751074286224721</v>
      </c>
      <c r="P36">
        <v>26.604156255454729</v>
      </c>
      <c r="Q36">
        <v>4.4453462615332686</v>
      </c>
      <c r="R36">
        <v>9.8475534090359567</v>
      </c>
      <c r="S36">
        <v>6.4588739685650367</v>
      </c>
      <c r="T36">
        <v>7.2899999999999993E-2</v>
      </c>
      <c r="U36">
        <v>62.112069571563389</v>
      </c>
      <c r="V36">
        <v>2.1960431654676267</v>
      </c>
      <c r="W36">
        <v>7.9058848448476731</v>
      </c>
      <c r="X36">
        <v>29.865200673678853</v>
      </c>
      <c r="Y36">
        <v>0</v>
      </c>
      <c r="Z36">
        <v>8.6349293999999972</v>
      </c>
      <c r="AA36">
        <v>18.738439250802877</v>
      </c>
      <c r="AB36">
        <v>19.470258505283525</v>
      </c>
      <c r="AC36">
        <v>14.29603875545579</v>
      </c>
      <c r="AD36">
        <v>17.698766931898408</v>
      </c>
      <c r="AE36">
        <v>24.008369573977422</v>
      </c>
      <c r="AF36">
        <v>4.3369207188125625</v>
      </c>
      <c r="AG36">
        <v>27.106339261403981</v>
      </c>
      <c r="AH36">
        <v>68.823600727200002</v>
      </c>
      <c r="AI36">
        <v>9.2801421809879461</v>
      </c>
      <c r="AJ36">
        <v>0</v>
      </c>
      <c r="AK36">
        <v>27.287740101513474</v>
      </c>
      <c r="AL36">
        <v>57.215399999999988</v>
      </c>
      <c r="AM36">
        <v>7.6468373571991757</v>
      </c>
      <c r="AN36">
        <v>3.158330602047095E-2</v>
      </c>
      <c r="AO36">
        <v>11.879481599999997</v>
      </c>
      <c r="AP36">
        <v>5.0637063490511593</v>
      </c>
      <c r="AQ36">
        <v>0</v>
      </c>
      <c r="AR36">
        <v>20.850699999999996</v>
      </c>
      <c r="AS36">
        <v>15.421718869025854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1.9660122</v>
      </c>
      <c r="AZ36">
        <v>2.4125571000000003</v>
      </c>
      <c r="BA36">
        <v>1.5900138000000001</v>
      </c>
      <c r="BB36">
        <v>0.65413890000000008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825.28500136414584</v>
      </c>
      <c r="DN36">
        <v>27.304675908531305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140.74452284204335</v>
      </c>
      <c r="L37">
        <v>5.008582346536711</v>
      </c>
      <c r="M37">
        <v>64.963251017061211</v>
      </c>
      <c r="N37">
        <v>53.200523742032274</v>
      </c>
      <c r="O37">
        <v>74.751074286224721</v>
      </c>
      <c r="P37">
        <v>26.604156255454729</v>
      </c>
      <c r="Q37">
        <v>4.4453462615332686</v>
      </c>
      <c r="R37">
        <v>10.362472343110445</v>
      </c>
      <c r="S37">
        <v>6.4588739685650367</v>
      </c>
      <c r="T37">
        <v>7.2899999999999993E-2</v>
      </c>
      <c r="U37">
        <v>62.112069571563389</v>
      </c>
      <c r="V37">
        <v>2.1960431654676267</v>
      </c>
      <c r="W37">
        <v>7.9058848448476731</v>
      </c>
      <c r="X37">
        <v>29.865200673678853</v>
      </c>
      <c r="Y37">
        <v>0</v>
      </c>
      <c r="Z37">
        <v>8.6349293999999972</v>
      </c>
      <c r="AA37">
        <v>18.738439250802877</v>
      </c>
      <c r="AB37">
        <v>19.470258505283525</v>
      </c>
      <c r="AC37">
        <v>14.29603875545579</v>
      </c>
      <c r="AD37">
        <v>17.698766931898408</v>
      </c>
      <c r="AE37">
        <v>24.008369573977422</v>
      </c>
      <c r="AF37">
        <v>4.3369207188125625</v>
      </c>
      <c r="AG37">
        <v>27.106339261403981</v>
      </c>
      <c r="AH37">
        <v>68.823600727200002</v>
      </c>
      <c r="AI37">
        <v>9.2801421809879461</v>
      </c>
      <c r="AJ37">
        <v>0</v>
      </c>
      <c r="AK37">
        <v>27.287740101513474</v>
      </c>
      <c r="AL37">
        <v>57.215399999999988</v>
      </c>
      <c r="AM37">
        <v>7.6468373571991757</v>
      </c>
      <c r="AN37">
        <v>3.158330602047095E-2</v>
      </c>
      <c r="AO37">
        <v>11.879481599999997</v>
      </c>
      <c r="AP37">
        <v>2.2505361551338487</v>
      </c>
      <c r="AQ37">
        <v>0</v>
      </c>
      <c r="AR37">
        <v>20.850699999999996</v>
      </c>
      <c r="AS37">
        <v>15.421718869025854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1.9660122</v>
      </c>
      <c r="AZ37">
        <v>2.4125571000000003</v>
      </c>
      <c r="BA37">
        <v>1.5900138000000001</v>
      </c>
      <c r="BB37">
        <v>0.65884229999999999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823.06485696464063</v>
      </c>
      <c r="DN37">
        <v>27.231272448193479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140.74452284204335</v>
      </c>
      <c r="L38">
        <v>5.008582346536711</v>
      </c>
      <c r="M38">
        <v>64.963251017061211</v>
      </c>
      <c r="N38">
        <v>53.200523742032274</v>
      </c>
      <c r="O38">
        <v>74.751074286224721</v>
      </c>
      <c r="P38">
        <v>26.604156255454729</v>
      </c>
      <c r="Q38">
        <v>4.4453462615332686</v>
      </c>
      <c r="R38">
        <v>10.362472343110445</v>
      </c>
      <c r="S38">
        <v>6.4588739685650367</v>
      </c>
      <c r="T38">
        <v>7.2899999999999993E-2</v>
      </c>
      <c r="U38">
        <v>62.112069571563389</v>
      </c>
      <c r="V38">
        <v>2.1960431654676267</v>
      </c>
      <c r="W38">
        <v>7.9058848448476731</v>
      </c>
      <c r="X38">
        <v>29.865200673678853</v>
      </c>
      <c r="Y38">
        <v>0</v>
      </c>
      <c r="Z38">
        <v>8.6349293999999972</v>
      </c>
      <c r="AA38">
        <v>18.738439250802877</v>
      </c>
      <c r="AB38">
        <v>19.470258505283525</v>
      </c>
      <c r="AC38">
        <v>14.29603875545579</v>
      </c>
      <c r="AD38">
        <v>17.698766931898408</v>
      </c>
      <c r="AE38">
        <v>24.008369573977422</v>
      </c>
      <c r="AF38">
        <v>4.3369207188125625</v>
      </c>
      <c r="AG38">
        <v>27.106339261403981</v>
      </c>
      <c r="AH38">
        <v>68.823600727200002</v>
      </c>
      <c r="AI38">
        <v>9.2801421809879461</v>
      </c>
      <c r="AJ38">
        <v>0</v>
      </c>
      <c r="AK38">
        <v>27.287740101513474</v>
      </c>
      <c r="AL38">
        <v>57.215399999999988</v>
      </c>
      <c r="AM38">
        <v>7.6468373571991757</v>
      </c>
      <c r="AN38">
        <v>3.158330602047095E-2</v>
      </c>
      <c r="AO38">
        <v>11.879481599999997</v>
      </c>
      <c r="AP38">
        <v>2.2505361551338487</v>
      </c>
      <c r="AQ38">
        <v>0</v>
      </c>
      <c r="AR38">
        <v>20.850699999999996</v>
      </c>
      <c r="AS38">
        <v>15.421718869025854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1.9660122</v>
      </c>
      <c r="AZ38">
        <v>2.4125571000000003</v>
      </c>
      <c r="BA38">
        <v>1.5900138000000001</v>
      </c>
      <c r="BB38">
        <v>0.65884229999999999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823.06485696464063</v>
      </c>
      <c r="DN38">
        <v>27.231272448193479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140.79283493845642</v>
      </c>
      <c r="L39">
        <v>4.9821593174327488</v>
      </c>
      <c r="M39">
        <v>64.963251017061211</v>
      </c>
      <c r="N39">
        <v>53.200523742032274</v>
      </c>
      <c r="O39">
        <v>74.751074286224721</v>
      </c>
      <c r="P39">
        <v>26.604156255454729</v>
      </c>
      <c r="Q39">
        <v>4.4453462615332686</v>
      </c>
      <c r="R39">
        <v>10.362472343110445</v>
      </c>
      <c r="S39">
        <v>6.4501641321156162</v>
      </c>
      <c r="T39">
        <v>7.2899999999999993E-2</v>
      </c>
      <c r="U39">
        <v>62.112069571563389</v>
      </c>
      <c r="V39">
        <v>2.1960431654676267</v>
      </c>
      <c r="W39">
        <v>7.9058848448476731</v>
      </c>
      <c r="X39">
        <v>29.865200673678853</v>
      </c>
      <c r="Y39">
        <v>0</v>
      </c>
      <c r="Z39">
        <v>8.6349293999999972</v>
      </c>
      <c r="AA39">
        <v>18.738439250802877</v>
      </c>
      <c r="AB39">
        <v>19.470258505283525</v>
      </c>
      <c r="AC39">
        <v>14.29603875545579</v>
      </c>
      <c r="AD39">
        <v>17.698766931898408</v>
      </c>
      <c r="AE39">
        <v>24.008369573977422</v>
      </c>
      <c r="AF39">
        <v>4.3369207188125625</v>
      </c>
      <c r="AG39">
        <v>27.106339261403981</v>
      </c>
      <c r="AH39">
        <v>68.823600727200002</v>
      </c>
      <c r="AI39">
        <v>9.2801421809879461</v>
      </c>
      <c r="AJ39">
        <v>0</v>
      </c>
      <c r="AK39">
        <v>27.287740101513474</v>
      </c>
      <c r="AL39">
        <v>57.215399999999988</v>
      </c>
      <c r="AM39">
        <v>7.6468373571991757</v>
      </c>
      <c r="AN39">
        <v>3.158330602047095E-2</v>
      </c>
      <c r="AO39">
        <v>11.879481599999997</v>
      </c>
      <c r="AP39">
        <v>2.813170193917311</v>
      </c>
      <c r="AQ39">
        <v>0</v>
      </c>
      <c r="AR39">
        <v>20.850699999999996</v>
      </c>
      <c r="AS39">
        <v>15.421718869025854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1.9660122</v>
      </c>
      <c r="AZ39">
        <v>2.4125571000000003</v>
      </c>
      <c r="BA39">
        <v>1.5900138000000001</v>
      </c>
      <c r="BB39">
        <v>0.66289140000000002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823.625995699741</v>
      </c>
      <c r="DN39">
        <v>27.24999608273653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140.78478279799944</v>
      </c>
      <c r="L40">
        <v>4.9821593174327488</v>
      </c>
      <c r="M40">
        <v>64.963251017061211</v>
      </c>
      <c r="N40">
        <v>53.200523742032274</v>
      </c>
      <c r="O40">
        <v>74.751074286224721</v>
      </c>
      <c r="P40">
        <v>26.604156255454729</v>
      </c>
      <c r="Q40">
        <v>4.4453462615332686</v>
      </c>
      <c r="R40">
        <v>10.362472343110445</v>
      </c>
      <c r="S40">
        <v>6.4501641321156162</v>
      </c>
      <c r="T40">
        <v>7.2899999999999993E-2</v>
      </c>
      <c r="U40">
        <v>62.112069571563389</v>
      </c>
      <c r="V40">
        <v>2.1960431654676267</v>
      </c>
      <c r="W40">
        <v>7.9058848448476731</v>
      </c>
      <c r="X40">
        <v>29.865200673678853</v>
      </c>
      <c r="Y40">
        <v>0</v>
      </c>
      <c r="Z40">
        <v>8.6349293999999972</v>
      </c>
      <c r="AA40">
        <v>18.738439250802877</v>
      </c>
      <c r="AB40">
        <v>19.470258505283525</v>
      </c>
      <c r="AC40">
        <v>14.29603875545579</v>
      </c>
      <c r="AD40">
        <v>17.698766931898408</v>
      </c>
      <c r="AE40">
        <v>24.008369573977422</v>
      </c>
      <c r="AF40">
        <v>4.3369207188125625</v>
      </c>
      <c r="AG40">
        <v>27.499184134401549</v>
      </c>
      <c r="AH40">
        <v>68.823600727200002</v>
      </c>
      <c r="AI40">
        <v>9.2801421809879461</v>
      </c>
      <c r="AJ40">
        <v>0</v>
      </c>
      <c r="AK40">
        <v>27.287740101513474</v>
      </c>
      <c r="AL40">
        <v>57.215399999999988</v>
      </c>
      <c r="AM40">
        <v>7.6468373571991757</v>
      </c>
      <c r="AN40">
        <v>3.158330602047095E-2</v>
      </c>
      <c r="AO40">
        <v>11.879481599999997</v>
      </c>
      <c r="AP40">
        <v>4.7823893296594289</v>
      </c>
      <c r="AQ40">
        <v>0</v>
      </c>
      <c r="AR40">
        <v>20.850699999999996</v>
      </c>
      <c r="AS40">
        <v>15.421718869025854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1.9660122</v>
      </c>
      <c r="AZ40">
        <v>2.4125571000000003</v>
      </c>
      <c r="BA40">
        <v>1.5900138000000001</v>
      </c>
      <c r="BB40">
        <v>0.66289140000000002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825.90456362666851</v>
      </c>
      <c r="DN40">
        <v>27.325440024091534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140.79283493845642</v>
      </c>
      <c r="L41">
        <v>4.9821593174327488</v>
      </c>
      <c r="M41">
        <v>64.963251017061211</v>
      </c>
      <c r="N41">
        <v>53.200523742032274</v>
      </c>
      <c r="O41">
        <v>74.751074286224721</v>
      </c>
      <c r="P41">
        <v>26.604156255454729</v>
      </c>
      <c r="Q41">
        <v>4.4453462615332686</v>
      </c>
      <c r="R41">
        <v>10.362472343110445</v>
      </c>
      <c r="S41">
        <v>6.4501641321156162</v>
      </c>
      <c r="T41">
        <v>7.2899999999999993E-2</v>
      </c>
      <c r="U41">
        <v>62.112069571563389</v>
      </c>
      <c r="V41">
        <v>4.9897175179856115</v>
      </c>
      <c r="W41">
        <v>7.9058848448476731</v>
      </c>
      <c r="X41">
        <v>40.956916606819412</v>
      </c>
      <c r="Y41">
        <v>0</v>
      </c>
      <c r="Z41">
        <v>8.6349293999999972</v>
      </c>
      <c r="AA41">
        <v>18.738439250802877</v>
      </c>
      <c r="AB41">
        <v>19.470258505283525</v>
      </c>
      <c r="AC41">
        <v>14.29603875545579</v>
      </c>
      <c r="AD41">
        <v>17.698766931898408</v>
      </c>
      <c r="AE41">
        <v>24.008369573977422</v>
      </c>
      <c r="AF41">
        <v>4.3369207188125625</v>
      </c>
      <c r="AG41">
        <v>27.499184134401549</v>
      </c>
      <c r="AH41">
        <v>68.823600727200002</v>
      </c>
      <c r="AI41">
        <v>9.2801421809879461</v>
      </c>
      <c r="AJ41">
        <v>0</v>
      </c>
      <c r="AK41">
        <v>27.287740101513474</v>
      </c>
      <c r="AL41">
        <v>56.348500000000001</v>
      </c>
      <c r="AM41">
        <v>7.6468373571991757</v>
      </c>
      <c r="AN41">
        <v>3.158330602047095E-2</v>
      </c>
      <c r="AO41">
        <v>11.879481599999997</v>
      </c>
      <c r="AP41">
        <v>5.3450233684428907</v>
      </c>
      <c r="AQ41">
        <v>0</v>
      </c>
      <c r="AR41">
        <v>20.850699999999996</v>
      </c>
      <c r="AS41">
        <v>15.421718869025854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1.9660122</v>
      </c>
      <c r="AZ41">
        <v>2.4125571000000003</v>
      </c>
      <c r="BA41">
        <v>1.5900138000000001</v>
      </c>
      <c r="BB41">
        <v>0.66289140000000002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839.05851277627471</v>
      </c>
      <c r="DN41">
        <v>27.760667339384405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140.78478279799944</v>
      </c>
      <c r="L42">
        <v>4.9821593174327488</v>
      </c>
      <c r="M42">
        <v>64.963251017061211</v>
      </c>
      <c r="N42">
        <v>53.200523742032274</v>
      </c>
      <c r="O42">
        <v>74.751074286224721</v>
      </c>
      <c r="P42">
        <v>26.604156255454729</v>
      </c>
      <c r="Q42">
        <v>4.4453462615332686</v>
      </c>
      <c r="R42">
        <v>12.973043697115875</v>
      </c>
      <c r="S42">
        <v>6.4501641321156162</v>
      </c>
      <c r="T42">
        <v>7.2899999999999993E-2</v>
      </c>
      <c r="U42">
        <v>62.112069571563389</v>
      </c>
      <c r="V42">
        <v>4.9897175179856115</v>
      </c>
      <c r="W42">
        <v>13.176474741412786</v>
      </c>
      <c r="X42">
        <v>40.956916606819412</v>
      </c>
      <c r="Y42">
        <v>0</v>
      </c>
      <c r="Z42">
        <v>8.6349293999999972</v>
      </c>
      <c r="AA42">
        <v>18.738439250802877</v>
      </c>
      <c r="AB42">
        <v>19.470258505283525</v>
      </c>
      <c r="AC42">
        <v>14.29603875545579</v>
      </c>
      <c r="AD42">
        <v>17.698766931898408</v>
      </c>
      <c r="AE42">
        <v>24.008369573977422</v>
      </c>
      <c r="AF42">
        <v>4.3369207188125625</v>
      </c>
      <c r="AG42">
        <v>27.499184134401549</v>
      </c>
      <c r="AH42">
        <v>68.823600727200002</v>
      </c>
      <c r="AI42">
        <v>9.2801421809879461</v>
      </c>
      <c r="AJ42">
        <v>0</v>
      </c>
      <c r="AK42">
        <v>27.287740101513474</v>
      </c>
      <c r="AL42">
        <v>56.348500000000001</v>
      </c>
      <c r="AM42">
        <v>7.6468373571991757</v>
      </c>
      <c r="AN42">
        <v>3.158330602047095E-2</v>
      </c>
      <c r="AO42">
        <v>11.879481599999997</v>
      </c>
      <c r="AP42">
        <v>5.3450233684428907</v>
      </c>
      <c r="AQ42">
        <v>0</v>
      </c>
      <c r="AR42">
        <v>20.850699999999996</v>
      </c>
      <c r="AS42">
        <v>15.421718869025854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1.9660122</v>
      </c>
      <c r="AZ42">
        <v>2.4125571000000003</v>
      </c>
      <c r="BA42">
        <v>1.5900138000000001</v>
      </c>
      <c r="BB42">
        <v>0.66289140000000002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846.67974220734982</v>
      </c>
      <c r="DN42">
        <v>28.012547018422879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140.79525005816339</v>
      </c>
      <c r="L43">
        <v>5.7541216114947185</v>
      </c>
      <c r="M43">
        <v>64.963251017061211</v>
      </c>
      <c r="N43">
        <v>53.200523742032274</v>
      </c>
      <c r="O43">
        <v>74.751074286224721</v>
      </c>
      <c r="P43">
        <v>26.604156255454729</v>
      </c>
      <c r="Q43">
        <v>4.4453462615332686</v>
      </c>
      <c r="R43">
        <v>12.973043697115875</v>
      </c>
      <c r="S43">
        <v>6.4470431815267943</v>
      </c>
      <c r="T43">
        <v>7.2899999999999993E-2</v>
      </c>
      <c r="U43">
        <v>62.112069571563389</v>
      </c>
      <c r="V43">
        <v>4.9897175179856115</v>
      </c>
      <c r="W43">
        <v>13.176474741412786</v>
      </c>
      <c r="X43">
        <v>40.956916606819412</v>
      </c>
      <c r="Y43">
        <v>0</v>
      </c>
      <c r="Z43">
        <v>5.7566195999999996</v>
      </c>
      <c r="AA43">
        <v>18.738439250802877</v>
      </c>
      <c r="AB43">
        <v>19.470258505283525</v>
      </c>
      <c r="AC43">
        <v>14.29603875545579</v>
      </c>
      <c r="AD43">
        <v>17.698766931898408</v>
      </c>
      <c r="AE43">
        <v>24.008369573977422</v>
      </c>
      <c r="AF43">
        <v>4.3369207188125625</v>
      </c>
      <c r="AG43">
        <v>27.499184134401549</v>
      </c>
      <c r="AH43">
        <v>68.823600727200002</v>
      </c>
      <c r="AI43">
        <v>9.2801421809879461</v>
      </c>
      <c r="AJ43">
        <v>0</v>
      </c>
      <c r="AK43">
        <v>27.287740101513474</v>
      </c>
      <c r="AL43">
        <v>56.348500000000001</v>
      </c>
      <c r="AM43">
        <v>7.6468373571991757</v>
      </c>
      <c r="AN43">
        <v>3.158330602047095E-2</v>
      </c>
      <c r="AO43">
        <v>11.879481599999997</v>
      </c>
      <c r="AP43">
        <v>5.3450233684428907</v>
      </c>
      <c r="AQ43">
        <v>0</v>
      </c>
      <c r="AR43">
        <v>20.850699999999996</v>
      </c>
      <c r="AS43">
        <v>15.421718869025854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1.9660122</v>
      </c>
      <c r="AZ43">
        <v>2.4125571000000003</v>
      </c>
      <c r="BA43">
        <v>1.5900138000000001</v>
      </c>
      <c r="BB43">
        <v>0.65884229999999999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844.64412232699988</v>
      </c>
      <c r="DN43">
        <v>27.945116602409861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140.78719866403515</v>
      </c>
      <c r="L44">
        <v>6.7947474081777912</v>
      </c>
      <c r="M44">
        <v>64.963251017061211</v>
      </c>
      <c r="N44">
        <v>53.200523742032274</v>
      </c>
      <c r="O44">
        <v>74.751074286224721</v>
      </c>
      <c r="P44">
        <v>26.604156255454729</v>
      </c>
      <c r="Q44">
        <v>4.4453462615332686</v>
      </c>
      <c r="R44">
        <v>12.973043697115875</v>
      </c>
      <c r="S44">
        <v>6.4470431815267943</v>
      </c>
      <c r="T44">
        <v>7.2899999999999993E-2</v>
      </c>
      <c r="U44">
        <v>62.112069571563389</v>
      </c>
      <c r="V44">
        <v>4.9897175179856115</v>
      </c>
      <c r="W44">
        <v>13.176474741412786</v>
      </c>
      <c r="X44">
        <v>40.956916606819412</v>
      </c>
      <c r="Y44">
        <v>0</v>
      </c>
      <c r="Z44">
        <v>5.7566195999999996</v>
      </c>
      <c r="AA44">
        <v>18.738439250802877</v>
      </c>
      <c r="AB44">
        <v>19.470258505283525</v>
      </c>
      <c r="AC44">
        <v>14.29603875545579</v>
      </c>
      <c r="AD44">
        <v>17.698766931898408</v>
      </c>
      <c r="AE44">
        <v>24.008369573977422</v>
      </c>
      <c r="AF44">
        <v>4.3369207188125625</v>
      </c>
      <c r="AG44">
        <v>27.499184134401549</v>
      </c>
      <c r="AH44">
        <v>68.823600727200002</v>
      </c>
      <c r="AI44">
        <v>9.2801421809879461</v>
      </c>
      <c r="AJ44">
        <v>0</v>
      </c>
      <c r="AK44">
        <v>27.287740101513474</v>
      </c>
      <c r="AL44">
        <v>56.348500000000001</v>
      </c>
      <c r="AM44">
        <v>7.6468373571991757</v>
      </c>
      <c r="AN44">
        <v>3.158330602047095E-2</v>
      </c>
      <c r="AO44">
        <v>11.879481599999997</v>
      </c>
      <c r="AP44">
        <v>5.3450233684428907</v>
      </c>
      <c r="AQ44">
        <v>0</v>
      </c>
      <c r="AR44">
        <v>20.850699999999996</v>
      </c>
      <c r="AS44">
        <v>15.421718869025854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1.9660122</v>
      </c>
      <c r="AZ44">
        <v>2.4125571000000003</v>
      </c>
      <c r="BA44">
        <v>1.5900138000000001</v>
      </c>
      <c r="BB44">
        <v>0.65884229999999999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845.64365493379478</v>
      </c>
      <c r="DN44">
        <v>27.978158398169903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140.79525005816339</v>
      </c>
      <c r="L45">
        <v>6.7947474081777912</v>
      </c>
      <c r="M45">
        <v>64.963251017061211</v>
      </c>
      <c r="N45">
        <v>53.200523742032274</v>
      </c>
      <c r="O45">
        <v>74.751074286224721</v>
      </c>
      <c r="P45">
        <v>26.604156255454729</v>
      </c>
      <c r="Q45">
        <v>4.4453462615332686</v>
      </c>
      <c r="R45">
        <v>12.973043697115875</v>
      </c>
      <c r="S45">
        <v>6.4470431815267943</v>
      </c>
      <c r="T45">
        <v>7.2899999999999993E-2</v>
      </c>
      <c r="U45">
        <v>62.112069571563389</v>
      </c>
      <c r="V45">
        <v>4.9897175179856115</v>
      </c>
      <c r="W45">
        <v>13.176474741412786</v>
      </c>
      <c r="X45">
        <v>40.956916606819412</v>
      </c>
      <c r="Y45">
        <v>0</v>
      </c>
      <c r="Z45">
        <v>5.7566195999999996</v>
      </c>
      <c r="AA45">
        <v>18.738439250802877</v>
      </c>
      <c r="AB45">
        <v>19.470258505283525</v>
      </c>
      <c r="AC45">
        <v>14.29603875545579</v>
      </c>
      <c r="AD45">
        <v>17.698766931898408</v>
      </c>
      <c r="AE45">
        <v>24.008369573977422</v>
      </c>
      <c r="AF45">
        <v>4.3369207188125625</v>
      </c>
      <c r="AG45">
        <v>27.499184134401549</v>
      </c>
      <c r="AH45">
        <v>68.823600727200002</v>
      </c>
      <c r="AI45">
        <v>9.2801421809879461</v>
      </c>
      <c r="AJ45">
        <v>0</v>
      </c>
      <c r="AK45">
        <v>27.287740101513474</v>
      </c>
      <c r="AL45">
        <v>56.348500000000001</v>
      </c>
      <c r="AM45">
        <v>7.6468373571991757</v>
      </c>
      <c r="AN45">
        <v>3.158330602047095E-2</v>
      </c>
      <c r="AO45">
        <v>11.879481599999997</v>
      </c>
      <c r="AP45">
        <v>5.3450233684428907</v>
      </c>
      <c r="AQ45">
        <v>0</v>
      </c>
      <c r="AR45">
        <v>20.850699999999996</v>
      </c>
      <c r="AS45">
        <v>15.421718869025854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1.9660122</v>
      </c>
      <c r="AZ45">
        <v>2.4125571000000003</v>
      </c>
      <c r="BA45">
        <v>1.5900138000000001</v>
      </c>
      <c r="BB45">
        <v>0.65884229999999999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845.65144809818912</v>
      </c>
      <c r="DN45">
        <v>27.978416627903719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140.78719866403515</v>
      </c>
      <c r="L46">
        <v>7.4191228861876368</v>
      </c>
      <c r="M46">
        <v>64.963251017061211</v>
      </c>
      <c r="N46">
        <v>53.200523742032274</v>
      </c>
      <c r="O46">
        <v>74.751074286224721</v>
      </c>
      <c r="P46">
        <v>26.604156255454729</v>
      </c>
      <c r="Q46">
        <v>4.4453462615332686</v>
      </c>
      <c r="R46">
        <v>12.973043697115875</v>
      </c>
      <c r="S46">
        <v>6.4470431815267943</v>
      </c>
      <c r="T46">
        <v>7.2899999999999993E-2</v>
      </c>
      <c r="U46">
        <v>62.112069571563389</v>
      </c>
      <c r="V46">
        <v>4.9897175179856115</v>
      </c>
      <c r="W46">
        <v>13.176474741412786</v>
      </c>
      <c r="X46">
        <v>40.956916606819412</v>
      </c>
      <c r="Y46">
        <v>0</v>
      </c>
      <c r="Z46">
        <v>5.7566195999999996</v>
      </c>
      <c r="AA46">
        <v>18.738439250802877</v>
      </c>
      <c r="AB46">
        <v>19.470258505283525</v>
      </c>
      <c r="AC46">
        <v>14.29603875545579</v>
      </c>
      <c r="AD46">
        <v>17.698766931898408</v>
      </c>
      <c r="AE46">
        <v>24.008369573977422</v>
      </c>
      <c r="AF46">
        <v>4.3369207188125625</v>
      </c>
      <c r="AG46">
        <v>27.499184134401549</v>
      </c>
      <c r="AH46">
        <v>68.823600727200002</v>
      </c>
      <c r="AI46">
        <v>9.2801421809879461</v>
      </c>
      <c r="AJ46">
        <v>0</v>
      </c>
      <c r="AK46">
        <v>27.287740101513474</v>
      </c>
      <c r="AL46">
        <v>56.348500000000001</v>
      </c>
      <c r="AM46">
        <v>7.6468373571991757</v>
      </c>
      <c r="AN46">
        <v>3.158330602047095E-2</v>
      </c>
      <c r="AO46">
        <v>11.879481599999997</v>
      </c>
      <c r="AP46">
        <v>5.3450233684428907</v>
      </c>
      <c r="AQ46">
        <v>0</v>
      </c>
      <c r="AR46">
        <v>22.790299999999991</v>
      </c>
      <c r="AS46">
        <v>15.421718869025854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1.9660122</v>
      </c>
      <c r="AZ46">
        <v>2.4125571000000003</v>
      </c>
      <c r="BA46">
        <v>1.5900138000000001</v>
      </c>
      <c r="BB46">
        <v>0.65884229999999999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848.12558319650827</v>
      </c>
      <c r="DN46">
        <v>28.060205613466209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140.79525005816339</v>
      </c>
      <c r="L47">
        <v>8.2516235235340947</v>
      </c>
      <c r="M47">
        <v>47.635189291064414</v>
      </c>
      <c r="N47">
        <v>42.87960434177289</v>
      </c>
      <c r="O47">
        <v>74.751074286224721</v>
      </c>
      <c r="P47">
        <v>27.259174397542161</v>
      </c>
      <c r="Q47">
        <v>4.4453462615332686</v>
      </c>
      <c r="R47">
        <v>12.973043697115875</v>
      </c>
      <c r="S47">
        <v>6.4470431815267943</v>
      </c>
      <c r="T47">
        <v>7.2899999999999993E-2</v>
      </c>
      <c r="U47">
        <v>62.112069571563389</v>
      </c>
      <c r="V47">
        <v>4.9897175179856115</v>
      </c>
      <c r="W47">
        <v>13.176474741412786</v>
      </c>
      <c r="X47">
        <v>40.956916606819412</v>
      </c>
      <c r="Y47">
        <v>0</v>
      </c>
      <c r="Z47">
        <v>5.7566195999999996</v>
      </c>
      <c r="AA47">
        <v>18.738439250802877</v>
      </c>
      <c r="AB47">
        <v>19.470258505283525</v>
      </c>
      <c r="AC47">
        <v>14.29603875545579</v>
      </c>
      <c r="AD47">
        <v>17.698766931898408</v>
      </c>
      <c r="AE47">
        <v>24.008369573977422</v>
      </c>
      <c r="AF47">
        <v>4.3369207188125625</v>
      </c>
      <c r="AG47">
        <v>27.499184134401549</v>
      </c>
      <c r="AH47">
        <v>68.823600727200002</v>
      </c>
      <c r="AI47">
        <v>9.2801421809879461</v>
      </c>
      <c r="AJ47">
        <v>0</v>
      </c>
      <c r="AK47">
        <v>27.287740101513474</v>
      </c>
      <c r="AL47">
        <v>39.877400000000002</v>
      </c>
      <c r="AM47">
        <v>7.6468373571991757</v>
      </c>
      <c r="AN47">
        <v>3.158330602047095E-2</v>
      </c>
      <c r="AO47">
        <v>11.879481599999997</v>
      </c>
      <c r="AP47">
        <v>5.0637063490511593</v>
      </c>
      <c r="AQ47">
        <v>0</v>
      </c>
      <c r="AR47">
        <v>22.790299999999991</v>
      </c>
      <c r="AS47">
        <v>15.421718869025854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1.9660122</v>
      </c>
      <c r="AZ47">
        <v>2.4125571000000003</v>
      </c>
      <c r="BA47">
        <v>1.5900138000000001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807.19002946465446</v>
      </c>
      <c r="DN47">
        <v>26.728664073234278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140.78719866403515</v>
      </c>
      <c r="L48">
        <v>8.8759990015439403</v>
      </c>
      <c r="M48">
        <v>40.601544591667214</v>
      </c>
      <c r="N48">
        <v>42.87960434177289</v>
      </c>
      <c r="O48">
        <v>74.751074286224721</v>
      </c>
      <c r="P48">
        <v>27.894054693272839</v>
      </c>
      <c r="Q48">
        <v>4.4453462615332686</v>
      </c>
      <c r="R48">
        <v>12.973043697115875</v>
      </c>
      <c r="S48">
        <v>6.4470431815267943</v>
      </c>
      <c r="T48">
        <v>7.2899999999999993E-2</v>
      </c>
      <c r="U48">
        <v>62.112069571563389</v>
      </c>
      <c r="V48">
        <v>4.9897175179856115</v>
      </c>
      <c r="W48">
        <v>13.176474741412786</v>
      </c>
      <c r="X48">
        <v>40.956916606819412</v>
      </c>
      <c r="Y48">
        <v>0</v>
      </c>
      <c r="Z48">
        <v>5.7566195999999996</v>
      </c>
      <c r="AA48">
        <v>18.738439250802877</v>
      </c>
      <c r="AB48">
        <v>19.470258505283525</v>
      </c>
      <c r="AC48">
        <v>14.29603875545579</v>
      </c>
      <c r="AD48">
        <v>17.698766931898408</v>
      </c>
      <c r="AE48">
        <v>24.008369573977422</v>
      </c>
      <c r="AF48">
        <v>4.3369207188125625</v>
      </c>
      <c r="AG48">
        <v>27.499184134401549</v>
      </c>
      <c r="AH48">
        <v>68.823600727200002</v>
      </c>
      <c r="AI48">
        <v>9.2801421809879461</v>
      </c>
      <c r="AJ48">
        <v>0</v>
      </c>
      <c r="AK48">
        <v>27.287740101513474</v>
      </c>
      <c r="AL48">
        <v>39.877400000000002</v>
      </c>
      <c r="AM48">
        <v>7.6468373571991757</v>
      </c>
      <c r="AN48">
        <v>3.158330602047095E-2</v>
      </c>
      <c r="AO48">
        <v>11.879481599999997</v>
      </c>
      <c r="AP48">
        <v>5.0637063490511593</v>
      </c>
      <c r="AQ48">
        <v>0</v>
      </c>
      <c r="AR48">
        <v>20.850699999999996</v>
      </c>
      <c r="AS48">
        <v>15.421718869025854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1.9660122</v>
      </c>
      <c r="AZ48">
        <v>2.4125571000000003</v>
      </c>
      <c r="BA48">
        <v>1.5900138000000001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799.71509450738347</v>
      </c>
      <c r="DN48">
        <v>26.481558710720236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140.79525005816339</v>
      </c>
      <c r="L49">
        <v>8.8759990015439403</v>
      </c>
      <c r="M49">
        <v>40.601544591667214</v>
      </c>
      <c r="N49">
        <v>42.87960434177289</v>
      </c>
      <c r="O49">
        <v>74.751074286224721</v>
      </c>
      <c r="P49">
        <v>27.894054693272839</v>
      </c>
      <c r="Q49">
        <v>4.4453462615332686</v>
      </c>
      <c r="R49">
        <v>12.973043697115875</v>
      </c>
      <c r="S49">
        <v>6.4470431815267943</v>
      </c>
      <c r="T49">
        <v>7.2899999999999993E-2</v>
      </c>
      <c r="U49">
        <v>62.112069571563389</v>
      </c>
      <c r="V49">
        <v>4.9897175179856115</v>
      </c>
      <c r="W49">
        <v>13.176474741412786</v>
      </c>
      <c r="X49">
        <v>40.956916606819412</v>
      </c>
      <c r="Y49">
        <v>0</v>
      </c>
      <c r="Z49">
        <v>5.7566195999999996</v>
      </c>
      <c r="AA49">
        <v>18.738439250802877</v>
      </c>
      <c r="AB49">
        <v>19.470258505283525</v>
      </c>
      <c r="AC49">
        <v>14.29603875545579</v>
      </c>
      <c r="AD49">
        <v>17.698766931898408</v>
      </c>
      <c r="AE49">
        <v>24.008369573977422</v>
      </c>
      <c r="AF49">
        <v>4.3369207188125625</v>
      </c>
      <c r="AG49">
        <v>27.499184134401549</v>
      </c>
      <c r="AH49">
        <v>68.823600727200002</v>
      </c>
      <c r="AI49">
        <v>9.2801421809879461</v>
      </c>
      <c r="AJ49">
        <v>0</v>
      </c>
      <c r="AK49">
        <v>27.287740101513474</v>
      </c>
      <c r="AL49">
        <v>39.877400000000002</v>
      </c>
      <c r="AM49">
        <v>7.6468373571991757</v>
      </c>
      <c r="AN49">
        <v>3.2179249267878837E-2</v>
      </c>
      <c r="AO49">
        <v>11.879481599999997</v>
      </c>
      <c r="AP49">
        <v>5.0637063490511593</v>
      </c>
      <c r="AQ49">
        <v>0</v>
      </c>
      <c r="AR49">
        <v>20.850699999999996</v>
      </c>
      <c r="AS49">
        <v>15.421718869025854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1.9660122</v>
      </c>
      <c r="AZ49">
        <v>2.4125571000000003</v>
      </c>
      <c r="BA49">
        <v>1.5900138000000001</v>
      </c>
      <c r="BB49">
        <v>1.0295999999999998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799.47288458032403</v>
      </c>
      <c r="DN49">
        <v>26.464440975155323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140.78719866403515</v>
      </c>
      <c r="L50">
        <v>8.8759990015439403</v>
      </c>
      <c r="M50">
        <v>40.601544591667214</v>
      </c>
      <c r="N50">
        <v>42.87960434177289</v>
      </c>
      <c r="O50">
        <v>74.751074286224721</v>
      </c>
      <c r="P50">
        <v>27.894054693272839</v>
      </c>
      <c r="Q50">
        <v>4.4453462615332686</v>
      </c>
      <c r="R50">
        <v>12.973043697115875</v>
      </c>
      <c r="S50">
        <v>6.4470431815267943</v>
      </c>
      <c r="T50">
        <v>7.2899999999999993E-2</v>
      </c>
      <c r="U50">
        <v>62.112069571563389</v>
      </c>
      <c r="V50">
        <v>4.9897175179856115</v>
      </c>
      <c r="W50">
        <v>13.176474741412786</v>
      </c>
      <c r="X50">
        <v>40.956916606819412</v>
      </c>
      <c r="Y50">
        <v>0</v>
      </c>
      <c r="Z50">
        <v>5.7566195999999996</v>
      </c>
      <c r="AA50">
        <v>18.738439250802877</v>
      </c>
      <c r="AB50">
        <v>19.470258505283525</v>
      </c>
      <c r="AC50">
        <v>14.29603875545579</v>
      </c>
      <c r="AD50">
        <v>17.698766931898408</v>
      </c>
      <c r="AE50">
        <v>24.008369573977422</v>
      </c>
      <c r="AF50">
        <v>4.3369207188125625</v>
      </c>
      <c r="AG50">
        <v>27.499184134401549</v>
      </c>
      <c r="AH50">
        <v>68.823600727200002</v>
      </c>
      <c r="AI50">
        <v>9.2801421809879461</v>
      </c>
      <c r="AJ50">
        <v>0</v>
      </c>
      <c r="AK50">
        <v>27.287740101513474</v>
      </c>
      <c r="AL50">
        <v>63.370389999999993</v>
      </c>
      <c r="AM50">
        <v>7.6468373571991757</v>
      </c>
      <c r="AN50">
        <v>3.2179249267878837E-2</v>
      </c>
      <c r="AO50">
        <v>11.879481599999997</v>
      </c>
      <c r="AP50">
        <v>5.0637063490511593</v>
      </c>
      <c r="AQ50">
        <v>0</v>
      </c>
      <c r="AR50">
        <v>20.850699999999996</v>
      </c>
      <c r="AS50">
        <v>15.421718869025854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1.9660122</v>
      </c>
      <c r="AZ50">
        <v>2.4125571000000003</v>
      </c>
      <c r="BA50">
        <v>1.5900138000000001</v>
      </c>
      <c r="BB50">
        <v>1.0295999999999998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822.20630603434608</v>
      </c>
      <c r="DN50">
        <v>27.215958127004971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140.79525005816339</v>
      </c>
      <c r="L51">
        <v>8.8759990015439403</v>
      </c>
      <c r="M51">
        <v>40.601544591667214</v>
      </c>
      <c r="N51">
        <v>42.87960434177289</v>
      </c>
      <c r="O51">
        <v>74.751074286224721</v>
      </c>
      <c r="P51">
        <v>27.894054693272839</v>
      </c>
      <c r="Q51">
        <v>4.4453462615332686</v>
      </c>
      <c r="R51">
        <v>12.973043697115875</v>
      </c>
      <c r="S51">
        <v>6.4470431815267943</v>
      </c>
      <c r="T51">
        <v>7.2899999999999993E-2</v>
      </c>
      <c r="U51">
        <v>62.112069571563389</v>
      </c>
      <c r="V51">
        <v>4.9897175179856115</v>
      </c>
      <c r="W51">
        <v>13.176474741412786</v>
      </c>
      <c r="X51">
        <v>40.956916606819412</v>
      </c>
      <c r="Y51">
        <v>0</v>
      </c>
      <c r="Z51">
        <v>5.7566195999999996</v>
      </c>
      <c r="AA51">
        <v>18.738439250802877</v>
      </c>
      <c r="AB51">
        <v>19.470258505283525</v>
      </c>
      <c r="AC51">
        <v>14.29603875545579</v>
      </c>
      <c r="AD51">
        <v>17.698766931898408</v>
      </c>
      <c r="AE51">
        <v>24.008369573977422</v>
      </c>
      <c r="AF51">
        <v>4.3369207188125625</v>
      </c>
      <c r="AG51">
        <v>27.499184134401549</v>
      </c>
      <c r="AH51">
        <v>68.823600727200002</v>
      </c>
      <c r="AI51">
        <v>9.2801421809879461</v>
      </c>
      <c r="AJ51">
        <v>0</v>
      </c>
      <c r="AK51">
        <v>27.287740101513474</v>
      </c>
      <c r="AL51">
        <v>63.370389999999993</v>
      </c>
      <c r="AM51">
        <v>7.6468373571991757</v>
      </c>
      <c r="AN51">
        <v>3.2179249267878837E-2</v>
      </c>
      <c r="AO51">
        <v>10.975607999999998</v>
      </c>
      <c r="AP51">
        <v>5.0637063490511593</v>
      </c>
      <c r="AQ51">
        <v>0</v>
      </c>
      <c r="AR51">
        <v>20.850699999999996</v>
      </c>
      <c r="AS51">
        <v>15.421718869025854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1.9660122</v>
      </c>
      <c r="AZ51">
        <v>1.8107972999999999</v>
      </c>
      <c r="BA51">
        <v>1.5900138000000001</v>
      </c>
      <c r="BB51">
        <v>1.0295999999999998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820.75664615394066</v>
      </c>
      <c r="DN51">
        <v>27.168036001538788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140.78719866403515</v>
      </c>
      <c r="L52">
        <v>8.8759990015439403</v>
      </c>
      <c r="M52">
        <v>40.601544591667214</v>
      </c>
      <c r="N52">
        <v>42.87960434177289</v>
      </c>
      <c r="O52">
        <v>74.751074286224721</v>
      </c>
      <c r="P52">
        <v>27.894054693272839</v>
      </c>
      <c r="Q52">
        <v>4.4453462615332686</v>
      </c>
      <c r="R52">
        <v>12.973043697115875</v>
      </c>
      <c r="S52">
        <v>6.4470431815267943</v>
      </c>
      <c r="T52">
        <v>7.2899999999999993E-2</v>
      </c>
      <c r="U52">
        <v>62.112069571563389</v>
      </c>
      <c r="V52">
        <v>4.9897175179856115</v>
      </c>
      <c r="W52">
        <v>13.176474741412786</v>
      </c>
      <c r="X52">
        <v>40.956916606819412</v>
      </c>
      <c r="Y52">
        <v>0</v>
      </c>
      <c r="Z52">
        <v>5.7566195999999996</v>
      </c>
      <c r="AA52">
        <v>18.738439250802877</v>
      </c>
      <c r="AB52">
        <v>19.470258505283525</v>
      </c>
      <c r="AC52">
        <v>14.29603875545579</v>
      </c>
      <c r="AD52">
        <v>17.698766931898408</v>
      </c>
      <c r="AE52">
        <v>24.008369573977422</v>
      </c>
      <c r="AF52">
        <v>4.3369207188125625</v>
      </c>
      <c r="AG52">
        <v>28.284875962230796</v>
      </c>
      <c r="AH52">
        <v>68.823600727200002</v>
      </c>
      <c r="AI52">
        <v>9.2801421809879461</v>
      </c>
      <c r="AJ52">
        <v>0</v>
      </c>
      <c r="AK52">
        <v>27.287740101513474</v>
      </c>
      <c r="AL52">
        <v>63.370389999999993</v>
      </c>
      <c r="AM52">
        <v>7.6468373571991757</v>
      </c>
      <c r="AN52">
        <v>3.2179249267878837E-2</v>
      </c>
      <c r="AO52">
        <v>10.975607999999998</v>
      </c>
      <c r="AP52">
        <v>5.0637063490511593</v>
      </c>
      <c r="AQ52">
        <v>0</v>
      </c>
      <c r="AR52">
        <v>20.850699999999996</v>
      </c>
      <c r="AS52">
        <v>15.421718869025854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1.9660122</v>
      </c>
      <c r="AZ52">
        <v>1.8107972999999999</v>
      </c>
      <c r="BA52">
        <v>1.5900138000000001</v>
      </c>
      <c r="BB52">
        <v>1.0295999999999998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821.50940250678661</v>
      </c>
      <c r="DN52">
        <v>27.19292008239379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140.76304224266428</v>
      </c>
      <c r="L53">
        <v>8.8759990015439403</v>
      </c>
      <c r="M53">
        <v>40.601544591667214</v>
      </c>
      <c r="N53">
        <v>42.87960434177289</v>
      </c>
      <c r="O53">
        <v>74.751074286224721</v>
      </c>
      <c r="P53">
        <v>28.21652914454527</v>
      </c>
      <c r="Q53">
        <v>4.4453462615332686</v>
      </c>
      <c r="R53">
        <v>12.973043697115875</v>
      </c>
      <c r="S53">
        <v>6.4470431815267943</v>
      </c>
      <c r="T53">
        <v>7.2899999999999993E-2</v>
      </c>
      <c r="U53">
        <v>62.112069571563389</v>
      </c>
      <c r="V53">
        <v>4.9897175179856115</v>
      </c>
      <c r="W53">
        <v>13.176474741412786</v>
      </c>
      <c r="X53">
        <v>40.956916606819412</v>
      </c>
      <c r="Y53">
        <v>0</v>
      </c>
      <c r="Z53">
        <v>5.7566195999999996</v>
      </c>
      <c r="AA53">
        <v>18.738439250802877</v>
      </c>
      <c r="AB53">
        <v>19.470258505283525</v>
      </c>
      <c r="AC53">
        <v>14.29603875545579</v>
      </c>
      <c r="AD53">
        <v>17.698766931898408</v>
      </c>
      <c r="AE53">
        <v>24.008369573977422</v>
      </c>
      <c r="AF53">
        <v>4.3369207188125625</v>
      </c>
      <c r="AG53">
        <v>28.284875962230796</v>
      </c>
      <c r="AH53">
        <v>68.823600727200002</v>
      </c>
      <c r="AI53">
        <v>9.2801421809879461</v>
      </c>
      <c r="AJ53">
        <v>0</v>
      </c>
      <c r="AK53">
        <v>27.287740101513474</v>
      </c>
      <c r="AL53">
        <v>63.370389999999993</v>
      </c>
      <c r="AM53">
        <v>7.6468373571991757</v>
      </c>
      <c r="AN53">
        <v>3.2179249267878837E-2</v>
      </c>
      <c r="AO53">
        <v>10.975607999999998</v>
      </c>
      <c r="AP53">
        <v>5.0637063490511593</v>
      </c>
      <c r="AQ53">
        <v>0</v>
      </c>
      <c r="AR53">
        <v>20.850699999999996</v>
      </c>
      <c r="AS53">
        <v>15.421718869025854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1.9660122</v>
      </c>
      <c r="AZ53">
        <v>1.8107972999999999</v>
      </c>
      <c r="BA53">
        <v>1.5900138000000001</v>
      </c>
      <c r="BB53">
        <v>1.0295999999999998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821.79817381964835</v>
      </c>
      <c r="DN53">
        <v>27.202466799433736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140.7549901022073</v>
      </c>
      <c r="L54">
        <v>8.8759990015439403</v>
      </c>
      <c r="M54">
        <v>40.601544591667214</v>
      </c>
      <c r="N54">
        <v>47.328180622568297</v>
      </c>
      <c r="O54">
        <v>74.751074286224721</v>
      </c>
      <c r="P54">
        <v>28.21652914454527</v>
      </c>
      <c r="Q54">
        <v>4.4453462615332686</v>
      </c>
      <c r="R54">
        <v>12.973043697115875</v>
      </c>
      <c r="S54">
        <v>6.4470431815267943</v>
      </c>
      <c r="T54">
        <v>7.2899999999999993E-2</v>
      </c>
      <c r="U54">
        <v>62.112069571563389</v>
      </c>
      <c r="V54">
        <v>4.9897175179856115</v>
      </c>
      <c r="W54">
        <v>13.176474741412786</v>
      </c>
      <c r="X54">
        <v>40.956916606819412</v>
      </c>
      <c r="Y54">
        <v>0</v>
      </c>
      <c r="Z54">
        <v>5.7566195999999996</v>
      </c>
      <c r="AA54">
        <v>18.738439250802877</v>
      </c>
      <c r="AB54">
        <v>19.470258505283525</v>
      </c>
      <c r="AC54">
        <v>14.29603875545579</v>
      </c>
      <c r="AD54">
        <v>17.698766931898408</v>
      </c>
      <c r="AE54">
        <v>24.008369573977422</v>
      </c>
      <c r="AF54">
        <v>4.3369207188125625</v>
      </c>
      <c r="AG54">
        <v>28.284875962230796</v>
      </c>
      <c r="AH54">
        <v>68.823600727200002</v>
      </c>
      <c r="AI54">
        <v>9.2801421809879461</v>
      </c>
      <c r="AJ54">
        <v>0</v>
      </c>
      <c r="AK54">
        <v>27.287740101513474</v>
      </c>
      <c r="AL54">
        <v>63.370389999999993</v>
      </c>
      <c r="AM54">
        <v>7.6468373571991757</v>
      </c>
      <c r="AN54">
        <v>3.2179249267878837E-2</v>
      </c>
      <c r="AO54">
        <v>10.975607999999998</v>
      </c>
      <c r="AP54">
        <v>5.0637063490511593</v>
      </c>
      <c r="AQ54">
        <v>0</v>
      </c>
      <c r="AR54">
        <v>20.850699999999996</v>
      </c>
      <c r="AS54">
        <v>15.421718869025854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1.9660122</v>
      </c>
      <c r="AZ54">
        <v>1.8107972999999999</v>
      </c>
      <c r="BA54">
        <v>1.5900138000000001</v>
      </c>
      <c r="BB54">
        <v>1.0295999999999998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826.09660174873511</v>
      </c>
      <c r="DN54">
        <v>27.344563010685377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140.76304224266428</v>
      </c>
      <c r="L55">
        <v>6.7947474081777912</v>
      </c>
      <c r="M55">
        <v>64.940696266386638</v>
      </c>
      <c r="N55">
        <v>53.200523742032274</v>
      </c>
      <c r="O55">
        <v>74.751074286224721</v>
      </c>
      <c r="P55">
        <v>28.21652914454527</v>
      </c>
      <c r="Q55">
        <v>4.4453462615332686</v>
      </c>
      <c r="R55">
        <v>9.6055786286444444</v>
      </c>
      <c r="S55">
        <v>6.4470431815267943</v>
      </c>
      <c r="T55">
        <v>7.2899999999999993E-2</v>
      </c>
      <c r="U55">
        <v>62.112069571563389</v>
      </c>
      <c r="V55">
        <v>4.9897175179856115</v>
      </c>
      <c r="W55">
        <v>13.176474741412786</v>
      </c>
      <c r="X55">
        <v>40.956916606819412</v>
      </c>
      <c r="Y55">
        <v>0</v>
      </c>
      <c r="Z55">
        <v>5.7566195999999996</v>
      </c>
      <c r="AA55">
        <v>18.738439250802877</v>
      </c>
      <c r="AB55">
        <v>19.470258505283525</v>
      </c>
      <c r="AC55">
        <v>14.29603875545579</v>
      </c>
      <c r="AD55">
        <v>17.698766931898408</v>
      </c>
      <c r="AE55">
        <v>24.008369573977422</v>
      </c>
      <c r="AF55">
        <v>4.3369207188125625</v>
      </c>
      <c r="AG55">
        <v>28.284875962230796</v>
      </c>
      <c r="AH55">
        <v>68.823600727200002</v>
      </c>
      <c r="AI55">
        <v>9.2801421809879461</v>
      </c>
      <c r="AJ55">
        <v>0</v>
      </c>
      <c r="AK55">
        <v>27.287740101513474</v>
      </c>
      <c r="AL55">
        <v>63.370389999999993</v>
      </c>
      <c r="AM55">
        <v>7.6468373571991757</v>
      </c>
      <c r="AN55">
        <v>3.2179249267878837E-2</v>
      </c>
      <c r="AO55">
        <v>10.975607999999998</v>
      </c>
      <c r="AP55">
        <v>5.0637063490511593</v>
      </c>
      <c r="AQ55">
        <v>0</v>
      </c>
      <c r="AR55">
        <v>20.850699999999996</v>
      </c>
      <c r="AS55">
        <v>15.421718869025854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1.9660122</v>
      </c>
      <c r="AZ55">
        <v>1.8107972999999999</v>
      </c>
      <c r="BA55">
        <v>1.5900138000000001</v>
      </c>
      <c r="BB55">
        <v>1.0295999999999998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850.07476512004189</v>
      </c>
      <c r="DN55">
        <v>28.13722991218139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140.7549901022073</v>
      </c>
      <c r="L56">
        <v>6.7947474081777912</v>
      </c>
      <c r="M56">
        <v>64.940696266386638</v>
      </c>
      <c r="N56">
        <v>53.200523742032274</v>
      </c>
      <c r="O56">
        <v>74.751074286224721</v>
      </c>
      <c r="P56">
        <v>28.21652914454527</v>
      </c>
      <c r="Q56">
        <v>4.4453462615332686</v>
      </c>
      <c r="R56">
        <v>9.6055786286444444</v>
      </c>
      <c r="S56">
        <v>6.4470431815267943</v>
      </c>
      <c r="T56">
        <v>7.2899999999999993E-2</v>
      </c>
      <c r="U56">
        <v>62.112069571563389</v>
      </c>
      <c r="V56">
        <v>4.9897175179856115</v>
      </c>
      <c r="W56">
        <v>13.176474741412786</v>
      </c>
      <c r="X56">
        <v>40.956916606819412</v>
      </c>
      <c r="Y56">
        <v>0</v>
      </c>
      <c r="Z56">
        <v>5.7566195999999996</v>
      </c>
      <c r="AA56">
        <v>18.738439250802877</v>
      </c>
      <c r="AB56">
        <v>19.470258505283525</v>
      </c>
      <c r="AC56">
        <v>14.29603875545579</v>
      </c>
      <c r="AD56">
        <v>17.698766931898408</v>
      </c>
      <c r="AE56">
        <v>24.008369573977422</v>
      </c>
      <c r="AF56">
        <v>4.3369207188125625</v>
      </c>
      <c r="AG56">
        <v>28.284875962230796</v>
      </c>
      <c r="AH56">
        <v>68.823600727200002</v>
      </c>
      <c r="AI56">
        <v>9.2801421809879461</v>
      </c>
      <c r="AJ56">
        <v>0</v>
      </c>
      <c r="AK56">
        <v>27.287740101513474</v>
      </c>
      <c r="AL56">
        <v>63.370389999999993</v>
      </c>
      <c r="AM56">
        <v>7.6468373571991757</v>
      </c>
      <c r="AN56">
        <v>3.2179249267878837E-2</v>
      </c>
      <c r="AO56">
        <v>10.975607999999998</v>
      </c>
      <c r="AP56">
        <v>5.0637063490511593</v>
      </c>
      <c r="AQ56">
        <v>0</v>
      </c>
      <c r="AR56">
        <v>20.850699999999996</v>
      </c>
      <c r="AS56">
        <v>15.421718869025854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1.9660122</v>
      </c>
      <c r="AZ56">
        <v>1.8107972999999999</v>
      </c>
      <c r="BA56">
        <v>1.5900138000000001</v>
      </c>
      <c r="BB56">
        <v>1.0295999999999998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850.06697120931869</v>
      </c>
      <c r="DN56">
        <v>28.136971682447573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140.64350949007112</v>
      </c>
      <c r="L57">
        <v>8.8759990015439403</v>
      </c>
      <c r="M57">
        <v>40.601544591667214</v>
      </c>
      <c r="N57">
        <v>36.473832440478738</v>
      </c>
      <c r="O57">
        <v>39.47279493528201</v>
      </c>
      <c r="P57">
        <v>21.078312739490681</v>
      </c>
      <c r="Q57">
        <v>3.1144042670622305</v>
      </c>
      <c r="R57">
        <v>9.4357968488540536</v>
      </c>
      <c r="S57">
        <v>6.3219524926468917</v>
      </c>
      <c r="T57">
        <v>7.2899999999999993E-2</v>
      </c>
      <c r="U57">
        <v>62.112069571563389</v>
      </c>
      <c r="V57">
        <v>4.5505088848920865</v>
      </c>
      <c r="W57">
        <v>13.176474741412786</v>
      </c>
      <c r="X57">
        <v>40.956916606819412</v>
      </c>
      <c r="Y57">
        <v>0</v>
      </c>
      <c r="Z57">
        <v>5.7566195999999996</v>
      </c>
      <c r="AA57">
        <v>18.738439250802877</v>
      </c>
      <c r="AB57">
        <v>19.470258505283525</v>
      </c>
      <c r="AC57">
        <v>14.29603875545579</v>
      </c>
      <c r="AD57">
        <v>17.698766931898408</v>
      </c>
      <c r="AE57">
        <v>24.008369573977422</v>
      </c>
      <c r="AF57">
        <v>4.3369207188125625</v>
      </c>
      <c r="AG57">
        <v>28.677721529173073</v>
      </c>
      <c r="AH57">
        <v>68.823600727200002</v>
      </c>
      <c r="AI57">
        <v>9.2801421809879461</v>
      </c>
      <c r="AJ57">
        <v>0</v>
      </c>
      <c r="AK57">
        <v>27.287740101513474</v>
      </c>
      <c r="AL57">
        <v>63.370389999999993</v>
      </c>
      <c r="AM57">
        <v>7.6468373571991757</v>
      </c>
      <c r="AN57">
        <v>3.2179249267878837E-2</v>
      </c>
      <c r="AO57">
        <v>10.975607999999998</v>
      </c>
      <c r="AP57">
        <v>5.0637063490511593</v>
      </c>
      <c r="AQ57">
        <v>0</v>
      </c>
      <c r="AR57">
        <v>20.850699999999996</v>
      </c>
      <c r="AS57">
        <v>15.421718869025854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1.9660122</v>
      </c>
      <c r="AZ57">
        <v>2.4125571000000003</v>
      </c>
      <c r="BA57">
        <v>1.5900138000000001</v>
      </c>
      <c r="BB57">
        <v>1.0295999999999998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770.12661379643498</v>
      </c>
      <c r="DN57">
        <v>25.494343614998467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141.47086113797641</v>
      </c>
      <c r="L58">
        <v>8.8759990015439403</v>
      </c>
      <c r="M58">
        <v>40.601544591667214</v>
      </c>
      <c r="N58">
        <v>36.473832440478738</v>
      </c>
      <c r="O58">
        <v>39.47279493528201</v>
      </c>
      <c r="P58">
        <v>21.078312739490681</v>
      </c>
      <c r="Q58">
        <v>6.0292115996869535</v>
      </c>
      <c r="R58">
        <v>9.4357968488540536</v>
      </c>
      <c r="S58">
        <v>7.1752059710311284</v>
      </c>
      <c r="T58">
        <v>7.2899999999999993E-2</v>
      </c>
      <c r="U58">
        <v>62.112069571563389</v>
      </c>
      <c r="V58">
        <v>4.5505088848920865</v>
      </c>
      <c r="W58">
        <v>13.176474741412786</v>
      </c>
      <c r="X58">
        <v>40.956916606819412</v>
      </c>
      <c r="Y58">
        <v>0</v>
      </c>
      <c r="Z58">
        <v>5.7566195999999996</v>
      </c>
      <c r="AA58">
        <v>18.738439250802877</v>
      </c>
      <c r="AB58">
        <v>19.470258505283525</v>
      </c>
      <c r="AC58">
        <v>14.29603875545579</v>
      </c>
      <c r="AD58">
        <v>17.698766931898408</v>
      </c>
      <c r="AE58">
        <v>24.008369573977422</v>
      </c>
      <c r="AF58">
        <v>4.3369207188125625</v>
      </c>
      <c r="AG58">
        <v>28.677721529173073</v>
      </c>
      <c r="AH58">
        <v>68.823600727200002</v>
      </c>
      <c r="AI58">
        <v>9.2801421809879461</v>
      </c>
      <c r="AJ58">
        <v>0</v>
      </c>
      <c r="AK58">
        <v>27.287740101513474</v>
      </c>
      <c r="AL58">
        <v>63.370389999999993</v>
      </c>
      <c r="AM58">
        <v>7.6468373571991757</v>
      </c>
      <c r="AN58">
        <v>3.2179249267878837E-2</v>
      </c>
      <c r="AO58">
        <v>10.975607999999998</v>
      </c>
      <c r="AP58">
        <v>5.0637063490511593</v>
      </c>
      <c r="AQ58">
        <v>0</v>
      </c>
      <c r="AR58">
        <v>20.850699999999996</v>
      </c>
      <c r="AS58">
        <v>15.421718869025854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1.9660122</v>
      </c>
      <c r="AZ58">
        <v>2.4125571000000003</v>
      </c>
      <c r="BA58">
        <v>1.5900138000000001</v>
      </c>
      <c r="BB58">
        <v>1.0295999999999998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774.57515594954009</v>
      </c>
      <c r="DN58">
        <v>25.641213920807591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141.47086113797641</v>
      </c>
      <c r="L59">
        <v>8.8759990015439403</v>
      </c>
      <c r="M59">
        <v>40.601544591667214</v>
      </c>
      <c r="N59">
        <v>42.87960434177289</v>
      </c>
      <c r="O59">
        <v>54.019733650069341</v>
      </c>
      <c r="P59">
        <v>26.54907050030814</v>
      </c>
      <c r="Q59">
        <v>6.0292115996869535</v>
      </c>
      <c r="R59">
        <v>9.381438905058971</v>
      </c>
      <c r="S59">
        <v>7.1752059710311284</v>
      </c>
      <c r="T59">
        <v>7.2899999999999993E-2</v>
      </c>
      <c r="U59">
        <v>62.112069571563389</v>
      </c>
      <c r="V59">
        <v>4.5505088848920865</v>
      </c>
      <c r="W59">
        <v>13.176474741412786</v>
      </c>
      <c r="X59">
        <v>40.956916606819412</v>
      </c>
      <c r="Y59">
        <v>0</v>
      </c>
      <c r="Z59">
        <v>5.7566195999999996</v>
      </c>
      <c r="AA59">
        <v>18.738439250802877</v>
      </c>
      <c r="AB59">
        <v>19.470258505283525</v>
      </c>
      <c r="AC59">
        <v>14.29603875545579</v>
      </c>
      <c r="AD59">
        <v>17.698766931898408</v>
      </c>
      <c r="AE59">
        <v>24.008369573977422</v>
      </c>
      <c r="AF59">
        <v>4.3369207188125625</v>
      </c>
      <c r="AG59">
        <v>28.677721529173073</v>
      </c>
      <c r="AH59">
        <v>68.823600727200002</v>
      </c>
      <c r="AI59">
        <v>9.2801421809879461</v>
      </c>
      <c r="AJ59">
        <v>0</v>
      </c>
      <c r="AK59">
        <v>27.287740101513474</v>
      </c>
      <c r="AL59">
        <v>63.370389999999993</v>
      </c>
      <c r="AM59">
        <v>7.6468373571991757</v>
      </c>
      <c r="AN59">
        <v>3.2179249267878837E-2</v>
      </c>
      <c r="AO59">
        <v>10.975607999999998</v>
      </c>
      <c r="AP59">
        <v>2.2505361551338487</v>
      </c>
      <c r="AQ59">
        <v>0</v>
      </c>
      <c r="AR59">
        <v>20.850699999999996</v>
      </c>
      <c r="AS59">
        <v>15.421718869025854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1.9660122</v>
      </c>
      <c r="AZ59">
        <v>2.4125571000000003</v>
      </c>
      <c r="BA59">
        <v>1.5900138000000001</v>
      </c>
      <c r="BB59">
        <v>1.0295999999999998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797.37747136903545</v>
      </c>
      <c r="DN59">
        <v>26.394838740498816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141.47086113797641</v>
      </c>
      <c r="L60">
        <v>8.8759990015439403</v>
      </c>
      <c r="M60">
        <v>40.601544591667214</v>
      </c>
      <c r="N60">
        <v>42.87960434177289</v>
      </c>
      <c r="O60">
        <v>54.019733650069341</v>
      </c>
      <c r="P60">
        <v>28.888564305677839</v>
      </c>
      <c r="Q60">
        <v>6.0292115996869535</v>
      </c>
      <c r="R60">
        <v>9.381438905058971</v>
      </c>
      <c r="S60">
        <v>7.1752059710311284</v>
      </c>
      <c r="T60">
        <v>7.2899999999999993E-2</v>
      </c>
      <c r="U60">
        <v>62.112069571563389</v>
      </c>
      <c r="V60">
        <v>4.5505088848920865</v>
      </c>
      <c r="W60">
        <v>13.176474741412786</v>
      </c>
      <c r="X60">
        <v>40.956916606819412</v>
      </c>
      <c r="Y60">
        <v>0</v>
      </c>
      <c r="Z60">
        <v>5.7566195999999996</v>
      </c>
      <c r="AA60">
        <v>18.738439250802877</v>
      </c>
      <c r="AB60">
        <v>19.470258505283525</v>
      </c>
      <c r="AC60">
        <v>14.29603875545579</v>
      </c>
      <c r="AD60">
        <v>17.698766931898408</v>
      </c>
      <c r="AE60">
        <v>24.008369573977422</v>
      </c>
      <c r="AF60">
        <v>4.3369207188125625</v>
      </c>
      <c r="AG60">
        <v>28.677721529173073</v>
      </c>
      <c r="AH60">
        <v>68.823600727200002</v>
      </c>
      <c r="AI60">
        <v>9.2801421809879461</v>
      </c>
      <c r="AJ60">
        <v>0</v>
      </c>
      <c r="AK60">
        <v>27.287740101513474</v>
      </c>
      <c r="AL60">
        <v>63.370389999999993</v>
      </c>
      <c r="AM60">
        <v>7.6468373571991757</v>
      </c>
      <c r="AN60">
        <v>3.2179249267878837E-2</v>
      </c>
      <c r="AO60">
        <v>10.975607999999998</v>
      </c>
      <c r="AP60">
        <v>2.2505361551338487</v>
      </c>
      <c r="AQ60">
        <v>0</v>
      </c>
      <c r="AR60">
        <v>20.850699999999996</v>
      </c>
      <c r="AS60">
        <v>15.421718869025854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1.9660122</v>
      </c>
      <c r="AZ60">
        <v>2.4125571000000003</v>
      </c>
      <c r="BA60">
        <v>1.5900138000000001</v>
      </c>
      <c r="BB60">
        <v>1.0295999999999998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799.64210138444423</v>
      </c>
      <c r="DN60">
        <v>26.469702530459717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141.47086113797641</v>
      </c>
      <c r="L61">
        <v>8.8759990015439403</v>
      </c>
      <c r="M61">
        <v>40.601544591667214</v>
      </c>
      <c r="N61">
        <v>42.87960434177289</v>
      </c>
      <c r="O61">
        <v>63.198805384700208</v>
      </c>
      <c r="P61">
        <v>28.888564305677839</v>
      </c>
      <c r="Q61">
        <v>6.0292115996869535</v>
      </c>
      <c r="R61">
        <v>9.381438905058971</v>
      </c>
      <c r="S61">
        <v>7.1752059710311284</v>
      </c>
      <c r="T61">
        <v>7.2899999999999993E-2</v>
      </c>
      <c r="U61">
        <v>62.112069571563389</v>
      </c>
      <c r="V61">
        <v>4.5505088848920865</v>
      </c>
      <c r="W61">
        <v>13.176474741412786</v>
      </c>
      <c r="X61">
        <v>40.956916606819412</v>
      </c>
      <c r="Y61">
        <v>0</v>
      </c>
      <c r="Z61">
        <v>5.7566195999999996</v>
      </c>
      <c r="AA61">
        <v>18.738439250802877</v>
      </c>
      <c r="AB61">
        <v>19.470258505283525</v>
      </c>
      <c r="AC61">
        <v>14.29603875545579</v>
      </c>
      <c r="AD61">
        <v>17.698766931898408</v>
      </c>
      <c r="AE61">
        <v>24.008369573977422</v>
      </c>
      <c r="AF61">
        <v>4.3369207188125625</v>
      </c>
      <c r="AG61">
        <v>28.677721529173073</v>
      </c>
      <c r="AH61">
        <v>68.823600727200002</v>
      </c>
      <c r="AI61">
        <v>8.6614659123951778</v>
      </c>
      <c r="AJ61">
        <v>0</v>
      </c>
      <c r="AK61">
        <v>27.287740101513474</v>
      </c>
      <c r="AL61">
        <v>63.370389999999993</v>
      </c>
      <c r="AM61">
        <v>7.6468373571991757</v>
      </c>
      <c r="AN61">
        <v>3.2179249267878837E-2</v>
      </c>
      <c r="AO61">
        <v>10.975607999999998</v>
      </c>
      <c r="AP61">
        <v>2.813170193917311</v>
      </c>
      <c r="AQ61">
        <v>0</v>
      </c>
      <c r="AR61">
        <v>20.850699999999996</v>
      </c>
      <c r="AS61">
        <v>15.421718869025854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1.9660122</v>
      </c>
      <c r="AZ61">
        <v>2.4125571000000003</v>
      </c>
      <c r="BA61">
        <v>1.5900138000000001</v>
      </c>
      <c r="BB61">
        <v>1.0295999999999998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808.4731608231225</v>
      </c>
      <c r="DN61">
        <v>26.761672596603137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141.47086113797641</v>
      </c>
      <c r="L62">
        <v>8.8759990015439403</v>
      </c>
      <c r="M62">
        <v>64.940696266386638</v>
      </c>
      <c r="N62">
        <v>52.432977956842166</v>
      </c>
      <c r="O62">
        <v>74.717575239391664</v>
      </c>
      <c r="P62">
        <v>28.888564305677839</v>
      </c>
      <c r="Q62">
        <v>6.0292115996869535</v>
      </c>
      <c r="R62">
        <v>9.381438905058971</v>
      </c>
      <c r="S62">
        <v>7.1752059710311284</v>
      </c>
      <c r="T62">
        <v>7.2899999999999993E-2</v>
      </c>
      <c r="U62">
        <v>62.112069571563389</v>
      </c>
      <c r="V62">
        <v>4.5505088848920865</v>
      </c>
      <c r="W62">
        <v>13.176474741412786</v>
      </c>
      <c r="X62">
        <v>40.956916606819412</v>
      </c>
      <c r="Y62">
        <v>0</v>
      </c>
      <c r="Z62">
        <v>5.7566195999999996</v>
      </c>
      <c r="AA62">
        <v>18.738439250802877</v>
      </c>
      <c r="AB62">
        <v>19.470258505283525</v>
      </c>
      <c r="AC62">
        <v>14.29603875545579</v>
      </c>
      <c r="AD62">
        <v>17.698766931898408</v>
      </c>
      <c r="AE62">
        <v>24.008369573977422</v>
      </c>
      <c r="AF62">
        <v>4.3369207188125625</v>
      </c>
      <c r="AG62">
        <v>28.677721529173073</v>
      </c>
      <c r="AH62">
        <v>68.823600727200002</v>
      </c>
      <c r="AI62">
        <v>8.6614659123951778</v>
      </c>
      <c r="AJ62">
        <v>0</v>
      </c>
      <c r="AK62">
        <v>27.287740101513474</v>
      </c>
      <c r="AL62">
        <v>58.082299999999989</v>
      </c>
      <c r="AM62">
        <v>7.6468373571991757</v>
      </c>
      <c r="AN62">
        <v>3.2179249267878837E-2</v>
      </c>
      <c r="AO62">
        <v>10.975607999999998</v>
      </c>
      <c r="AP62">
        <v>5.0637063490511593</v>
      </c>
      <c r="AQ62">
        <v>0</v>
      </c>
      <c r="AR62">
        <v>20.850699999999996</v>
      </c>
      <c r="AS62">
        <v>15.421718869025854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1.9660122</v>
      </c>
      <c r="AZ62">
        <v>2.4125571000000003</v>
      </c>
      <c r="BA62">
        <v>1.5900138000000001</v>
      </c>
      <c r="BB62">
        <v>1.0295999999999998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849.49080997181352</v>
      </c>
      <c r="DN62">
        <v>28.117764747526078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141.47086113797641</v>
      </c>
      <c r="L63">
        <v>8.8759990015439403</v>
      </c>
      <c r="M63">
        <v>64.940696266386638</v>
      </c>
      <c r="N63">
        <v>53.200523742032274</v>
      </c>
      <c r="O63">
        <v>74.751074286224721</v>
      </c>
      <c r="P63">
        <v>28.888564305677839</v>
      </c>
      <c r="Q63">
        <v>6.0292115996869535</v>
      </c>
      <c r="R63">
        <v>9.381438905058971</v>
      </c>
      <c r="S63">
        <v>7.1752059710311284</v>
      </c>
      <c r="T63">
        <v>7.2899999999999993E-2</v>
      </c>
      <c r="U63">
        <v>62.112069571563389</v>
      </c>
      <c r="V63">
        <v>4.5505088848920865</v>
      </c>
      <c r="W63">
        <v>13.176474741412786</v>
      </c>
      <c r="X63">
        <v>40.956916606819412</v>
      </c>
      <c r="Y63">
        <v>0</v>
      </c>
      <c r="Z63">
        <v>5.7566195999999996</v>
      </c>
      <c r="AA63">
        <v>18.738439250802877</v>
      </c>
      <c r="AB63">
        <v>19.470258505283525</v>
      </c>
      <c r="AC63">
        <v>14.29603875545579</v>
      </c>
      <c r="AD63">
        <v>17.698766931898408</v>
      </c>
      <c r="AE63">
        <v>24.008369573977422</v>
      </c>
      <c r="AF63">
        <v>4.3369207188125625</v>
      </c>
      <c r="AG63">
        <v>28.677721529173073</v>
      </c>
      <c r="AH63">
        <v>68.823600727200002</v>
      </c>
      <c r="AI63">
        <v>8.6614659123951778</v>
      </c>
      <c r="AJ63">
        <v>0</v>
      </c>
      <c r="AK63">
        <v>27.287740101513474</v>
      </c>
      <c r="AL63">
        <v>58.082299999999989</v>
      </c>
      <c r="AM63">
        <v>7.6468373571991757</v>
      </c>
      <c r="AN63">
        <v>3.2179249267878837E-2</v>
      </c>
      <c r="AO63">
        <v>10.975607999999998</v>
      </c>
      <c r="AP63">
        <v>5.0637063490511593</v>
      </c>
      <c r="AQ63">
        <v>0</v>
      </c>
      <c r="AR63">
        <v>20.850699999999996</v>
      </c>
      <c r="AS63">
        <v>15.421718869025854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1.9660122</v>
      </c>
      <c r="AZ63">
        <v>2.4125571000000003</v>
      </c>
      <c r="BA63">
        <v>1.5900138000000001</v>
      </c>
      <c r="BB63">
        <v>1.0295999999999998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850.26622183225584</v>
      </c>
      <c r="DN63">
        <v>28.143397719106868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141.47086113797641</v>
      </c>
      <c r="L64">
        <v>8.8759990015439403</v>
      </c>
      <c r="M64">
        <v>64.940696266386638</v>
      </c>
      <c r="N64">
        <v>53.200523742032274</v>
      </c>
      <c r="O64">
        <v>74.751074286224721</v>
      </c>
      <c r="P64">
        <v>28.888564305677839</v>
      </c>
      <c r="Q64">
        <v>6.0292115996869535</v>
      </c>
      <c r="R64">
        <v>9.381438905058971</v>
      </c>
      <c r="S64">
        <v>7.1752059710311284</v>
      </c>
      <c r="T64">
        <v>7.2899999999999993E-2</v>
      </c>
      <c r="U64">
        <v>62.112069571563389</v>
      </c>
      <c r="V64">
        <v>4.5505088848920865</v>
      </c>
      <c r="W64">
        <v>13.176474741412786</v>
      </c>
      <c r="X64">
        <v>40.956916606819412</v>
      </c>
      <c r="Y64">
        <v>0</v>
      </c>
      <c r="Z64">
        <v>5.7566195999999996</v>
      </c>
      <c r="AA64">
        <v>18.738439250802877</v>
      </c>
      <c r="AB64">
        <v>19.470258505283525</v>
      </c>
      <c r="AC64">
        <v>14.29603875545579</v>
      </c>
      <c r="AD64">
        <v>17.698766931898408</v>
      </c>
      <c r="AE64">
        <v>24.008369573977422</v>
      </c>
      <c r="AF64">
        <v>4.3369207188125625</v>
      </c>
      <c r="AG64">
        <v>28.677721529173073</v>
      </c>
      <c r="AH64">
        <v>68.823600727200002</v>
      </c>
      <c r="AI64">
        <v>8.6614659123951778</v>
      </c>
      <c r="AJ64">
        <v>0</v>
      </c>
      <c r="AK64">
        <v>27.287740101513474</v>
      </c>
      <c r="AL64">
        <v>58.082299999999989</v>
      </c>
      <c r="AM64">
        <v>7.6468373571991757</v>
      </c>
      <c r="AN64">
        <v>3.2179249267878837E-2</v>
      </c>
      <c r="AO64">
        <v>10.975607999999998</v>
      </c>
      <c r="AP64">
        <v>5.0637063490511593</v>
      </c>
      <c r="AQ64">
        <v>0</v>
      </c>
      <c r="AR64">
        <v>20.850699999999996</v>
      </c>
      <c r="AS64">
        <v>15.421718869025854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1.9660122</v>
      </c>
      <c r="AZ64">
        <v>2.4125571000000003</v>
      </c>
      <c r="BA64">
        <v>1.5900138000000001</v>
      </c>
      <c r="BB64">
        <v>1.0295999999999998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850.26622183225584</v>
      </c>
      <c r="DN64">
        <v>28.143397719106868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141.47086113797641</v>
      </c>
      <c r="L65">
        <v>8.8759990015439403</v>
      </c>
      <c r="M65">
        <v>64.940696266386638</v>
      </c>
      <c r="N65">
        <v>53.200523742032274</v>
      </c>
      <c r="O65">
        <v>74.751074286224721</v>
      </c>
      <c r="P65">
        <v>28.888564305677839</v>
      </c>
      <c r="Q65">
        <v>6.0292115996869535</v>
      </c>
      <c r="R65">
        <v>9.381438905058971</v>
      </c>
      <c r="S65">
        <v>7.1752059710311284</v>
      </c>
      <c r="T65">
        <v>7.2899999999999993E-2</v>
      </c>
      <c r="U65">
        <v>62.112069571563389</v>
      </c>
      <c r="V65">
        <v>4.5505088848920865</v>
      </c>
      <c r="W65">
        <v>13.176474741412786</v>
      </c>
      <c r="X65">
        <v>40.956916606819412</v>
      </c>
      <c r="Y65">
        <v>0</v>
      </c>
      <c r="Z65">
        <v>5.7566195999999996</v>
      </c>
      <c r="AA65">
        <v>18.738439250802877</v>
      </c>
      <c r="AB65">
        <v>19.470258505283525</v>
      </c>
      <c r="AC65">
        <v>14.29603875545579</v>
      </c>
      <c r="AD65">
        <v>17.698766931898408</v>
      </c>
      <c r="AE65">
        <v>24.008369573977422</v>
      </c>
      <c r="AF65">
        <v>4.3369207188125625</v>
      </c>
      <c r="AG65">
        <v>28.677721529173073</v>
      </c>
      <c r="AH65">
        <v>68.823600727200002</v>
      </c>
      <c r="AI65">
        <v>3.0933804190120529</v>
      </c>
      <c r="AJ65">
        <v>0</v>
      </c>
      <c r="AK65">
        <v>27.287740101513474</v>
      </c>
      <c r="AL65">
        <v>58.082299999999989</v>
      </c>
      <c r="AM65">
        <v>7.6468373571991757</v>
      </c>
      <c r="AN65">
        <v>3.2179249267878837E-2</v>
      </c>
      <c r="AO65">
        <v>11.362982399999998</v>
      </c>
      <c r="AP65">
        <v>5.0637063490511593</v>
      </c>
      <c r="AQ65">
        <v>0</v>
      </c>
      <c r="AR65">
        <v>20.850699999999996</v>
      </c>
      <c r="AS65">
        <v>15.421718869025854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1.9660122</v>
      </c>
      <c r="AZ65">
        <v>2.4125571000000003</v>
      </c>
      <c r="BA65">
        <v>1.5900138000000001</v>
      </c>
      <c r="BB65">
        <v>1.0295999999999998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845.25129377843803</v>
      </c>
      <c r="DN65">
        <v>27.977614679541457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141.47086113797641</v>
      </c>
      <c r="L66">
        <v>8.8759990015439403</v>
      </c>
      <c r="M66">
        <v>64.940696266386638</v>
      </c>
      <c r="N66">
        <v>53.200523742032274</v>
      </c>
      <c r="O66">
        <v>74.751074286224721</v>
      </c>
      <c r="P66">
        <v>28.888564305677839</v>
      </c>
      <c r="Q66">
        <v>6.0292115996869535</v>
      </c>
      <c r="R66">
        <v>9.381438905058971</v>
      </c>
      <c r="S66">
        <v>7.1752059710311284</v>
      </c>
      <c r="T66">
        <v>7.2899999999999993E-2</v>
      </c>
      <c r="U66">
        <v>62.112069571563389</v>
      </c>
      <c r="V66">
        <v>4.5505088848920865</v>
      </c>
      <c r="W66">
        <v>13.176474741412786</v>
      </c>
      <c r="X66">
        <v>40.956916606819412</v>
      </c>
      <c r="Y66">
        <v>0</v>
      </c>
      <c r="Z66">
        <v>5.7566195999999996</v>
      </c>
      <c r="AA66">
        <v>18.738439250802877</v>
      </c>
      <c r="AB66">
        <v>19.470258505283525</v>
      </c>
      <c r="AC66">
        <v>14.29603875545579</v>
      </c>
      <c r="AD66">
        <v>17.698766931898408</v>
      </c>
      <c r="AE66">
        <v>24.008369573977422</v>
      </c>
      <c r="AF66">
        <v>4.3369207188125625</v>
      </c>
      <c r="AG66">
        <v>28.756290642561527</v>
      </c>
      <c r="AH66">
        <v>68.823600727200002</v>
      </c>
      <c r="AI66">
        <v>3.0933804190120529</v>
      </c>
      <c r="AJ66">
        <v>0</v>
      </c>
      <c r="AK66">
        <v>27.287740101513474</v>
      </c>
      <c r="AL66">
        <v>58.082299999999989</v>
      </c>
      <c r="AM66">
        <v>7.6468373571991757</v>
      </c>
      <c r="AN66">
        <v>3.2179249267878837E-2</v>
      </c>
      <c r="AO66">
        <v>11.362982399999998</v>
      </c>
      <c r="AP66">
        <v>5.0637063490511593</v>
      </c>
      <c r="AQ66">
        <v>0</v>
      </c>
      <c r="AR66">
        <v>20.850699999999996</v>
      </c>
      <c r="AS66">
        <v>15.421718869025854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1.9660122</v>
      </c>
      <c r="AZ66">
        <v>2.4125571000000003</v>
      </c>
      <c r="BA66">
        <v>1.5900138000000001</v>
      </c>
      <c r="BB66">
        <v>1.0295999999999998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845.32734873016216</v>
      </c>
      <c r="DN66">
        <v>27.980128841205865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141.47086113797641</v>
      </c>
      <c r="L67">
        <v>8.8759990015439403</v>
      </c>
      <c r="M67">
        <v>64.940696266386638</v>
      </c>
      <c r="N67">
        <v>53.200523742032274</v>
      </c>
      <c r="O67">
        <v>74.751074286224721</v>
      </c>
      <c r="P67">
        <v>28.377766475636218</v>
      </c>
      <c r="Q67">
        <v>6.0292115996869535</v>
      </c>
      <c r="R67">
        <v>10.142096246244574</v>
      </c>
      <c r="S67">
        <v>7.1752059710311284</v>
      </c>
      <c r="T67">
        <v>7.2899999999999993E-2</v>
      </c>
      <c r="U67">
        <v>62.112069571563389</v>
      </c>
      <c r="V67">
        <v>4.5505088848920865</v>
      </c>
      <c r="W67">
        <v>13.176474741412786</v>
      </c>
      <c r="X67">
        <v>40.956916606819412</v>
      </c>
      <c r="Y67">
        <v>0</v>
      </c>
      <c r="Z67">
        <v>5.7566195999999996</v>
      </c>
      <c r="AA67">
        <v>18.738439250802877</v>
      </c>
      <c r="AB67">
        <v>19.470258505283525</v>
      </c>
      <c r="AC67">
        <v>14.29603875545579</v>
      </c>
      <c r="AD67">
        <v>17.698766931898408</v>
      </c>
      <c r="AE67">
        <v>24.008369573977422</v>
      </c>
      <c r="AF67">
        <v>4.3369207188125625</v>
      </c>
      <c r="AG67">
        <v>28.756290642561527</v>
      </c>
      <c r="AH67">
        <v>68.823600727200002</v>
      </c>
      <c r="AI67">
        <v>3.0933804190120529</v>
      </c>
      <c r="AJ67">
        <v>0</v>
      </c>
      <c r="AK67">
        <v>27.287740101513474</v>
      </c>
      <c r="AL67">
        <v>58.082299999999989</v>
      </c>
      <c r="AM67">
        <v>7.6468373571991757</v>
      </c>
      <c r="AN67">
        <v>3.2179249267878837E-2</v>
      </c>
      <c r="AO67">
        <v>11.362982399999998</v>
      </c>
      <c r="AP67">
        <v>5.1762331568078519</v>
      </c>
      <c r="AQ67">
        <v>0</v>
      </c>
      <c r="AR67">
        <v>20.850699999999996</v>
      </c>
      <c r="AS67">
        <v>15.421718869025854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1.9660122</v>
      </c>
      <c r="AZ67">
        <v>2.4125571000000003</v>
      </c>
      <c r="BA67">
        <v>1.5900138000000001</v>
      </c>
      <c r="BB67">
        <v>1.0295999999999998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845.67813238783913</v>
      </c>
      <c r="DN67">
        <v>27.991731502429598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141.47086113797641</v>
      </c>
      <c r="L68">
        <v>8.8759990015439403</v>
      </c>
      <c r="M68">
        <v>64.940696266386638</v>
      </c>
      <c r="N68">
        <v>53.200523742032274</v>
      </c>
      <c r="O68">
        <v>74.751074286224721</v>
      </c>
      <c r="P68">
        <v>28.377766475636218</v>
      </c>
      <c r="Q68">
        <v>6.0292115996869535</v>
      </c>
      <c r="R68">
        <v>10.504268787061827</v>
      </c>
      <c r="S68">
        <v>7.1752059710311284</v>
      </c>
      <c r="T68">
        <v>7.2899999999999993E-2</v>
      </c>
      <c r="U68">
        <v>62.112069571563389</v>
      </c>
      <c r="V68">
        <v>4.5505088848920865</v>
      </c>
      <c r="W68">
        <v>13.176474741412786</v>
      </c>
      <c r="X68">
        <v>40.956916606819412</v>
      </c>
      <c r="Y68">
        <v>0</v>
      </c>
      <c r="Z68">
        <v>5.7566195999999996</v>
      </c>
      <c r="AA68">
        <v>18.738439250802877</v>
      </c>
      <c r="AB68">
        <v>19.470258505283525</v>
      </c>
      <c r="AC68">
        <v>14.29603875545579</v>
      </c>
      <c r="AD68">
        <v>17.698766931898408</v>
      </c>
      <c r="AE68">
        <v>24.008369573977422</v>
      </c>
      <c r="AF68">
        <v>4.3369207188125625</v>
      </c>
      <c r="AG68">
        <v>28.756290642561527</v>
      </c>
      <c r="AH68">
        <v>68.823600727200002</v>
      </c>
      <c r="AI68">
        <v>3.0933804190120529</v>
      </c>
      <c r="AJ68">
        <v>0</v>
      </c>
      <c r="AK68">
        <v>27.287740101513474</v>
      </c>
      <c r="AL68">
        <v>58.082299999999989</v>
      </c>
      <c r="AM68">
        <v>7.6468373571991757</v>
      </c>
      <c r="AN68">
        <v>3.2179249267878837E-2</v>
      </c>
      <c r="AO68">
        <v>11.362982399999998</v>
      </c>
      <c r="AP68">
        <v>5.1762331568078519</v>
      </c>
      <c r="AQ68">
        <v>0</v>
      </c>
      <c r="AR68">
        <v>20.850699999999996</v>
      </c>
      <c r="AS68">
        <v>15.421718869025854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1.9660122</v>
      </c>
      <c r="AZ68">
        <v>2.4125571000000003</v>
      </c>
      <c r="BA68">
        <v>1.5900138000000001</v>
      </c>
      <c r="BB68">
        <v>1.0295999999999998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846.02871551087901</v>
      </c>
      <c r="DN68">
        <v>28.003320920207006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141.47086113797641</v>
      </c>
      <c r="L69">
        <v>8.8759990015439403</v>
      </c>
      <c r="M69">
        <v>64.940696266386638</v>
      </c>
      <c r="N69">
        <v>53.200523742032274</v>
      </c>
      <c r="O69">
        <v>74.751074286224721</v>
      </c>
      <c r="P69">
        <v>28.377766475636218</v>
      </c>
      <c r="Q69">
        <v>6.0292115996869535</v>
      </c>
      <c r="R69">
        <v>10.432911602543912</v>
      </c>
      <c r="S69">
        <v>7.1752059710311284</v>
      </c>
      <c r="T69">
        <v>7.2899999999999993E-2</v>
      </c>
      <c r="U69">
        <v>61.738302550715808</v>
      </c>
      <c r="V69">
        <v>4.5505088848920865</v>
      </c>
      <c r="W69">
        <v>13.176474741412786</v>
      </c>
      <c r="X69">
        <v>53.30961421862785</v>
      </c>
      <c r="Y69">
        <v>0</v>
      </c>
      <c r="Z69">
        <v>5.7566195999999996</v>
      </c>
      <c r="AA69">
        <v>18.738439250802877</v>
      </c>
      <c r="AB69">
        <v>19.470258505283525</v>
      </c>
      <c r="AC69">
        <v>14.29603875545579</v>
      </c>
      <c r="AD69">
        <v>17.698766931898408</v>
      </c>
      <c r="AE69">
        <v>24.008369573977422</v>
      </c>
      <c r="AF69">
        <v>4.3369207188125625</v>
      </c>
      <c r="AG69">
        <v>28.756290642561527</v>
      </c>
      <c r="AH69">
        <v>68.823600727200002</v>
      </c>
      <c r="AI69">
        <v>3.0933804190120529</v>
      </c>
      <c r="AJ69">
        <v>0</v>
      </c>
      <c r="AK69">
        <v>27.287740101513474</v>
      </c>
      <c r="AL69">
        <v>58.082299999999989</v>
      </c>
      <c r="AM69">
        <v>7.6468373571991757</v>
      </c>
      <c r="AN69">
        <v>3.2179249267878837E-2</v>
      </c>
      <c r="AO69">
        <v>11.362982399999998</v>
      </c>
      <c r="AP69">
        <v>5.1762331568078519</v>
      </c>
      <c r="AQ69">
        <v>0</v>
      </c>
      <c r="AR69">
        <v>20.850699999999996</v>
      </c>
      <c r="AS69">
        <v>15.421718869025854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1.9660122</v>
      </c>
      <c r="AZ69">
        <v>2.4125571000000003</v>
      </c>
      <c r="BA69">
        <v>1.5900138000000001</v>
      </c>
      <c r="BB69">
        <v>1.0295999999999998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857.55486696118464</v>
      </c>
      <c r="DN69">
        <v>28.384742876344237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141.47086113797641</v>
      </c>
      <c r="L70">
        <v>8.8759990015439403</v>
      </c>
      <c r="M70">
        <v>64.940696266386638</v>
      </c>
      <c r="N70">
        <v>53.200523742032274</v>
      </c>
      <c r="O70">
        <v>74.751074286224721</v>
      </c>
      <c r="P70">
        <v>28.377766475636218</v>
      </c>
      <c r="Q70">
        <v>6.0292115996869535</v>
      </c>
      <c r="R70">
        <v>9.411759884987422</v>
      </c>
      <c r="S70">
        <v>7.1752059710311284</v>
      </c>
      <c r="T70">
        <v>7.2899999999999993E-2</v>
      </c>
      <c r="U70">
        <v>61.738302550715808</v>
      </c>
      <c r="V70">
        <v>4.5505088848920865</v>
      </c>
      <c r="W70">
        <v>13.176474741412786</v>
      </c>
      <c r="X70">
        <v>56.235514077345947</v>
      </c>
      <c r="Y70">
        <v>0</v>
      </c>
      <c r="Z70">
        <v>5.7566195999999996</v>
      </c>
      <c r="AA70">
        <v>18.738439250802877</v>
      </c>
      <c r="AB70">
        <v>19.470258505283525</v>
      </c>
      <c r="AC70">
        <v>14.29603875545579</v>
      </c>
      <c r="AD70">
        <v>17.698766931898408</v>
      </c>
      <c r="AE70">
        <v>24.008369573977422</v>
      </c>
      <c r="AF70">
        <v>4.3369207188125625</v>
      </c>
      <c r="AG70">
        <v>28.756290642561527</v>
      </c>
      <c r="AH70">
        <v>68.823600727200002</v>
      </c>
      <c r="AI70">
        <v>3.0933804190120529</v>
      </c>
      <c r="AJ70">
        <v>0</v>
      </c>
      <c r="AK70">
        <v>27.287740101513474</v>
      </c>
      <c r="AL70">
        <v>58.082299999999989</v>
      </c>
      <c r="AM70">
        <v>7.6468373571991757</v>
      </c>
      <c r="AN70">
        <v>3.2179249267878837E-2</v>
      </c>
      <c r="AO70">
        <v>11.362982399999998</v>
      </c>
      <c r="AP70">
        <v>5.1762331568078519</v>
      </c>
      <c r="AQ70">
        <v>0</v>
      </c>
      <c r="AR70">
        <v>20.850699999999996</v>
      </c>
      <c r="AS70">
        <v>15.421718869025854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1.9660122</v>
      </c>
      <c r="AZ70">
        <v>2.4125571000000003</v>
      </c>
      <c r="BA70">
        <v>1.5900138000000001</v>
      </c>
      <c r="BB70">
        <v>1.0295999999999998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859.39857308659271</v>
      </c>
      <c r="DN70">
        <v>28.445784892097809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141.47086113797641</v>
      </c>
      <c r="L71">
        <v>9.9166247982270139</v>
      </c>
      <c r="M71">
        <v>64.940696266386638</v>
      </c>
      <c r="N71">
        <v>53.200523742032274</v>
      </c>
      <c r="O71">
        <v>74.751074286224721</v>
      </c>
      <c r="P71">
        <v>28.143041538824981</v>
      </c>
      <c r="Q71">
        <v>6.0292115996869535</v>
      </c>
      <c r="R71">
        <v>11.648542059479302</v>
      </c>
      <c r="S71">
        <v>7.1752059710311284</v>
      </c>
      <c r="T71">
        <v>0.72899999999999998</v>
      </c>
      <c r="U71">
        <v>61.738302550715808</v>
      </c>
      <c r="V71">
        <v>6.4394362920863317</v>
      </c>
      <c r="W71">
        <v>17.129417163836624</v>
      </c>
      <c r="X71">
        <v>56.235514077345947</v>
      </c>
      <c r="Y71">
        <v>0</v>
      </c>
      <c r="Z71">
        <v>5.7566195999999996</v>
      </c>
      <c r="AA71">
        <v>18.738439250802877</v>
      </c>
      <c r="AB71">
        <v>19.470258505283525</v>
      </c>
      <c r="AC71">
        <v>14.29603875545579</v>
      </c>
      <c r="AD71">
        <v>17.698766931898408</v>
      </c>
      <c r="AE71">
        <v>24.008369573977422</v>
      </c>
      <c r="AF71">
        <v>5.782561660395813</v>
      </c>
      <c r="AG71">
        <v>28.756290642561527</v>
      </c>
      <c r="AH71">
        <v>68.823600727200002</v>
      </c>
      <c r="AI71">
        <v>3.0933804190120529</v>
      </c>
      <c r="AJ71">
        <v>0</v>
      </c>
      <c r="AK71">
        <v>27.287740101513474</v>
      </c>
      <c r="AL71">
        <v>58.082299999999989</v>
      </c>
      <c r="AM71">
        <v>7.6468373571991757</v>
      </c>
      <c r="AN71">
        <v>3.2179249267878837E-2</v>
      </c>
      <c r="AO71">
        <v>11.362982399999998</v>
      </c>
      <c r="AP71">
        <v>5.1762331568078519</v>
      </c>
      <c r="AQ71">
        <v>0</v>
      </c>
      <c r="AR71">
        <v>22.790299999999991</v>
      </c>
      <c r="AS71">
        <v>15.421718869025854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1.9660122</v>
      </c>
      <c r="AZ71">
        <v>2.4125571000000003</v>
      </c>
      <c r="BA71">
        <v>1.5900138000000001</v>
      </c>
      <c r="BB71">
        <v>1.0295999999999998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871.91088341407499</v>
      </c>
      <c r="DN71">
        <v>28.859368370180693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141.47086113797641</v>
      </c>
      <c r="L72">
        <v>10.076720914543516</v>
      </c>
      <c r="M72">
        <v>64.940696266386638</v>
      </c>
      <c r="N72">
        <v>53.200523742032274</v>
      </c>
      <c r="O72">
        <v>74.751074286224721</v>
      </c>
      <c r="P72">
        <v>28.143041538824981</v>
      </c>
      <c r="Q72">
        <v>6.0292115996869535</v>
      </c>
      <c r="R72">
        <v>13.527071059229119</v>
      </c>
      <c r="S72">
        <v>7.1752059710311284</v>
      </c>
      <c r="T72">
        <v>0.72899999999999998</v>
      </c>
      <c r="U72">
        <v>61.738302550715808</v>
      </c>
      <c r="V72">
        <v>6.7925811151079136</v>
      </c>
      <c r="W72">
        <v>17.129417163836624</v>
      </c>
      <c r="X72">
        <v>56.235514077345947</v>
      </c>
      <c r="Y72">
        <v>0</v>
      </c>
      <c r="Z72">
        <v>5.7566195999999996</v>
      </c>
      <c r="AA72">
        <v>18.738439250802877</v>
      </c>
      <c r="AB72">
        <v>19.470258505283525</v>
      </c>
      <c r="AC72">
        <v>14.29603875545579</v>
      </c>
      <c r="AD72">
        <v>17.698766931898408</v>
      </c>
      <c r="AE72">
        <v>24.008369573977422</v>
      </c>
      <c r="AF72">
        <v>5.782561660395813</v>
      </c>
      <c r="AG72">
        <v>28.756290642561527</v>
      </c>
      <c r="AH72">
        <v>68.823600727200002</v>
      </c>
      <c r="AI72">
        <v>3.0933804190120529</v>
      </c>
      <c r="AJ72">
        <v>0</v>
      </c>
      <c r="AK72">
        <v>27.287740101513474</v>
      </c>
      <c r="AL72">
        <v>58.082299999999989</v>
      </c>
      <c r="AM72">
        <v>7.6468373571991757</v>
      </c>
      <c r="AN72">
        <v>3.2179249267878837E-2</v>
      </c>
      <c r="AO72">
        <v>11.362982399999998</v>
      </c>
      <c r="AP72">
        <v>5.1762331568078519</v>
      </c>
      <c r="AQ72">
        <v>0</v>
      </c>
      <c r="AR72">
        <v>22.790299999999991</v>
      </c>
      <c r="AS72">
        <v>15.421718869025854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1.9660122</v>
      </c>
      <c r="AZ72">
        <v>2.4125571000000003</v>
      </c>
      <c r="BA72">
        <v>1.5900138000000001</v>
      </c>
      <c r="BB72">
        <v>1.0295999999999998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874.22611671719164</v>
      </c>
      <c r="DN72">
        <v>28.935905006151923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141.47086113797641</v>
      </c>
      <c r="L73">
        <v>9.0360951178604445</v>
      </c>
      <c r="M73">
        <v>64.940696266386638</v>
      </c>
      <c r="N73">
        <v>53.200523742032274</v>
      </c>
      <c r="O73">
        <v>74.751074286224721</v>
      </c>
      <c r="P73">
        <v>28.143041538824981</v>
      </c>
      <c r="Q73">
        <v>8.0663070516911759</v>
      </c>
      <c r="R73">
        <v>15.240215573200278</v>
      </c>
      <c r="S73">
        <v>10.239484794599798</v>
      </c>
      <c r="T73">
        <v>0.72899999999999998</v>
      </c>
      <c r="U73">
        <v>61.738302550715808</v>
      </c>
      <c r="V73">
        <v>6.7925811151079136</v>
      </c>
      <c r="W73">
        <v>17.129417163836624</v>
      </c>
      <c r="X73">
        <v>56.235514077345947</v>
      </c>
      <c r="Y73">
        <v>0</v>
      </c>
      <c r="Z73">
        <v>5.7566195999999996</v>
      </c>
      <c r="AA73">
        <v>18.738439250802877</v>
      </c>
      <c r="AB73">
        <v>19.470258505283525</v>
      </c>
      <c r="AC73">
        <v>14.29603875545579</v>
      </c>
      <c r="AD73">
        <v>17.698766931898408</v>
      </c>
      <c r="AE73">
        <v>24.008369573977422</v>
      </c>
      <c r="AF73">
        <v>5.782561660395813</v>
      </c>
      <c r="AG73">
        <v>28.756290642561527</v>
      </c>
      <c r="AH73">
        <v>68.823600727200002</v>
      </c>
      <c r="AI73">
        <v>3.0933804190120529</v>
      </c>
      <c r="AJ73">
        <v>0</v>
      </c>
      <c r="AK73">
        <v>27.287740101513474</v>
      </c>
      <c r="AL73">
        <v>58.082299999999989</v>
      </c>
      <c r="AM73">
        <v>7.6468373571991757</v>
      </c>
      <c r="AN73">
        <v>3.2179249267878837E-2</v>
      </c>
      <c r="AO73">
        <v>11.621231999999999</v>
      </c>
      <c r="AP73">
        <v>5.1762331568078519</v>
      </c>
      <c r="AQ73">
        <v>0</v>
      </c>
      <c r="AR73">
        <v>20.850699999999996</v>
      </c>
      <c r="AS73">
        <v>15.421718869025854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1.9660122</v>
      </c>
      <c r="AZ73">
        <v>2.4125571000000003</v>
      </c>
      <c r="BA73">
        <v>1.5900138000000001</v>
      </c>
      <c r="BB73">
        <v>1.0295999999999998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878.18835337085409</v>
      </c>
      <c r="DN73">
        <v>29.066210945350303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163.86072245124365</v>
      </c>
      <c r="L74">
        <v>9.0360951178604445</v>
      </c>
      <c r="M74">
        <v>64.940696266386638</v>
      </c>
      <c r="N74">
        <v>53.200523742032274</v>
      </c>
      <c r="O74">
        <v>74.751074286224721</v>
      </c>
      <c r="P74">
        <v>28.143041538824981</v>
      </c>
      <c r="Q74">
        <v>8.0663070516911759</v>
      </c>
      <c r="R74">
        <v>16.637068628261016</v>
      </c>
      <c r="S74">
        <v>10.239484794599798</v>
      </c>
      <c r="T74">
        <v>0.72899999999999998</v>
      </c>
      <c r="U74">
        <v>61.738302550715808</v>
      </c>
      <c r="V74">
        <v>6.7925811151079136</v>
      </c>
      <c r="W74">
        <v>17.129417163836624</v>
      </c>
      <c r="X74">
        <v>56.235514077345947</v>
      </c>
      <c r="Y74">
        <v>0</v>
      </c>
      <c r="Z74">
        <v>5.7566195999999996</v>
      </c>
      <c r="AA74">
        <v>18.738439250802877</v>
      </c>
      <c r="AB74">
        <v>19.470258505283525</v>
      </c>
      <c r="AC74">
        <v>14.29603875545579</v>
      </c>
      <c r="AD74">
        <v>17.698766931898408</v>
      </c>
      <c r="AE74">
        <v>24.008369573977422</v>
      </c>
      <c r="AF74">
        <v>5.782561660395813</v>
      </c>
      <c r="AG74">
        <v>28.756290642561527</v>
      </c>
      <c r="AH74">
        <v>68.823600727200002</v>
      </c>
      <c r="AI74">
        <v>9.2801421809879461</v>
      </c>
      <c r="AJ74">
        <v>0</v>
      </c>
      <c r="AK74">
        <v>27.287740101513474</v>
      </c>
      <c r="AL74">
        <v>58.082299999999989</v>
      </c>
      <c r="AM74">
        <v>7.6468373571991757</v>
      </c>
      <c r="AN74">
        <v>3.2179249267878837E-2</v>
      </c>
      <c r="AO74">
        <v>11.621231999999999</v>
      </c>
      <c r="AP74">
        <v>5.1762331568078519</v>
      </c>
      <c r="AQ74">
        <v>0</v>
      </c>
      <c r="AR74">
        <v>20.850699999999996</v>
      </c>
      <c r="AS74">
        <v>15.421718869025854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1.9660122</v>
      </c>
      <c r="AZ74">
        <v>2.4125571000000003</v>
      </c>
      <c r="BA74">
        <v>1.5900138000000001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907.45325777755022</v>
      </c>
      <c r="DN74">
        <v>30.042757668958117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179.22852619370192</v>
      </c>
      <c r="L75">
        <v>9.0360951178604445</v>
      </c>
      <c r="M75">
        <v>64.940696266386638</v>
      </c>
      <c r="N75">
        <v>53.200523742032274</v>
      </c>
      <c r="O75">
        <v>74.751074286224721</v>
      </c>
      <c r="P75">
        <v>28.143041538824981</v>
      </c>
      <c r="Q75">
        <v>5.1514997190664538</v>
      </c>
      <c r="R75">
        <v>16.637068628261016</v>
      </c>
      <c r="S75">
        <v>6.6374914511098373</v>
      </c>
      <c r="T75">
        <v>0.72899999999999998</v>
      </c>
      <c r="U75">
        <v>61.738302550715808</v>
      </c>
      <c r="V75">
        <v>6.7925811151079136</v>
      </c>
      <c r="W75">
        <v>17.129417163836624</v>
      </c>
      <c r="X75">
        <v>56.235514077345947</v>
      </c>
      <c r="Y75">
        <v>0</v>
      </c>
      <c r="Z75">
        <v>2.8783097999999998</v>
      </c>
      <c r="AA75">
        <v>18.738439250802877</v>
      </c>
      <c r="AB75">
        <v>19.470258505283525</v>
      </c>
      <c r="AC75">
        <v>14.29603875545579</v>
      </c>
      <c r="AD75">
        <v>17.698766931898408</v>
      </c>
      <c r="AE75">
        <v>24.008369573977422</v>
      </c>
      <c r="AF75">
        <v>5.782561660395813</v>
      </c>
      <c r="AG75">
        <v>28.756290642561527</v>
      </c>
      <c r="AH75">
        <v>68.823600727200002</v>
      </c>
      <c r="AI75">
        <v>9.2801421809879461</v>
      </c>
      <c r="AJ75">
        <v>0</v>
      </c>
      <c r="AK75">
        <v>27.287740101513474</v>
      </c>
      <c r="AL75">
        <v>58.082299999999989</v>
      </c>
      <c r="AM75">
        <v>7.6468373571991757</v>
      </c>
      <c r="AN75">
        <v>3.158330602047095E-2</v>
      </c>
      <c r="AO75">
        <v>11.621231999999999</v>
      </c>
      <c r="AP75">
        <v>5.1762331568078519</v>
      </c>
      <c r="AQ75">
        <v>6.6642830839524043</v>
      </c>
      <c r="AR75">
        <v>20.850699999999996</v>
      </c>
      <c r="AS75">
        <v>15.421718869025854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1.9660122</v>
      </c>
      <c r="AZ75">
        <v>2.4125571000000003</v>
      </c>
      <c r="BA75">
        <v>1.5900138000000001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919.68450254435606</v>
      </c>
      <c r="DN75">
        <v>30.447893309200929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179.22852619370192</v>
      </c>
      <c r="L76">
        <v>9.0360951178604445</v>
      </c>
      <c r="M76">
        <v>64.940696266386638</v>
      </c>
      <c r="N76">
        <v>53.200523742032274</v>
      </c>
      <c r="O76">
        <v>74.751074286224721</v>
      </c>
      <c r="P76">
        <v>28.143041538824981</v>
      </c>
      <c r="Q76">
        <v>5.1514997190664538</v>
      </c>
      <c r="R76">
        <v>16.637068628261016</v>
      </c>
      <c r="S76">
        <v>6.6374914511098373</v>
      </c>
      <c r="T76">
        <v>0.72899999999999998</v>
      </c>
      <c r="U76">
        <v>61.738302550715808</v>
      </c>
      <c r="V76">
        <v>6.7925811151079136</v>
      </c>
      <c r="W76">
        <v>17.129417163836624</v>
      </c>
      <c r="X76">
        <v>56.235514077345947</v>
      </c>
      <c r="Y76">
        <v>0</v>
      </c>
      <c r="Z76">
        <v>2.8783097999999998</v>
      </c>
      <c r="AA76">
        <v>18.738439250802877</v>
      </c>
      <c r="AB76">
        <v>19.470258505283525</v>
      </c>
      <c r="AC76">
        <v>14.29603875545579</v>
      </c>
      <c r="AD76">
        <v>17.698766931898408</v>
      </c>
      <c r="AE76">
        <v>24.008369573977422</v>
      </c>
      <c r="AF76">
        <v>5.782561660395813</v>
      </c>
      <c r="AG76">
        <v>28.756290642561527</v>
      </c>
      <c r="AH76">
        <v>68.823600727200002</v>
      </c>
      <c r="AI76">
        <v>9.2801421809879461</v>
      </c>
      <c r="AJ76">
        <v>0</v>
      </c>
      <c r="AK76">
        <v>27.287740101513474</v>
      </c>
      <c r="AL76">
        <v>58.082299999999989</v>
      </c>
      <c r="AM76">
        <v>7.6468373571991757</v>
      </c>
      <c r="AN76">
        <v>3.158330602047095E-2</v>
      </c>
      <c r="AO76">
        <v>11.621231999999999</v>
      </c>
      <c r="AP76">
        <v>5.1762331568078519</v>
      </c>
      <c r="AQ76">
        <v>13.566575167694429</v>
      </c>
      <c r="AR76">
        <v>22.790299999999991</v>
      </c>
      <c r="AS76">
        <v>15.421718869025854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1.9660122</v>
      </c>
      <c r="AZ76">
        <v>2.4125571000000003</v>
      </c>
      <c r="BA76">
        <v>1.5900138000000001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928.24345458450853</v>
      </c>
      <c r="DN76">
        <v>30.730833352790491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179.22852619370192</v>
      </c>
      <c r="L77">
        <v>9.0360951178604445</v>
      </c>
      <c r="M77">
        <v>64.940696266386638</v>
      </c>
      <c r="N77">
        <v>53.200523742032274</v>
      </c>
      <c r="O77">
        <v>74.751074286224721</v>
      </c>
      <c r="P77">
        <v>28.05529202436378</v>
      </c>
      <c r="Q77">
        <v>5.1514997190664538</v>
      </c>
      <c r="R77">
        <v>16.637068628261016</v>
      </c>
      <c r="S77">
        <v>6.6374914511098373</v>
      </c>
      <c r="T77">
        <v>0.72899999999999998</v>
      </c>
      <c r="U77">
        <v>61.738302550715808</v>
      </c>
      <c r="V77">
        <v>8.5575998611510791</v>
      </c>
      <c r="W77">
        <v>18.662280392087645</v>
      </c>
      <c r="X77">
        <v>64.787941323206951</v>
      </c>
      <c r="Y77">
        <v>0</v>
      </c>
      <c r="Z77">
        <v>2.8783097999999998</v>
      </c>
      <c r="AA77">
        <v>18.738439250802877</v>
      </c>
      <c r="AB77">
        <v>19.470258505283525</v>
      </c>
      <c r="AC77">
        <v>14.29603875545579</v>
      </c>
      <c r="AD77">
        <v>17.698766931898408</v>
      </c>
      <c r="AE77">
        <v>24.008369573977422</v>
      </c>
      <c r="AF77">
        <v>5.782561660395813</v>
      </c>
      <c r="AG77">
        <v>28.756290642561527</v>
      </c>
      <c r="AH77">
        <v>68.823600727200002</v>
      </c>
      <c r="AI77">
        <v>3.0933804190120529</v>
      </c>
      <c r="AJ77">
        <v>0</v>
      </c>
      <c r="AK77">
        <v>27.287740101513474</v>
      </c>
      <c r="AL77">
        <v>57.648849999999989</v>
      </c>
      <c r="AM77">
        <v>7.6468373571991757</v>
      </c>
      <c r="AN77">
        <v>3.158330602047095E-2</v>
      </c>
      <c r="AO77">
        <v>11.621231999999999</v>
      </c>
      <c r="AP77">
        <v>2.2505361551338487</v>
      </c>
      <c r="AQ77">
        <v>20.468868664611133</v>
      </c>
      <c r="AR77">
        <v>22.790299999999991</v>
      </c>
      <c r="AS77">
        <v>15.421718869025854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1.9660122</v>
      </c>
      <c r="AZ77">
        <v>2.4125571000000003</v>
      </c>
      <c r="BA77">
        <v>1.5900138000000001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937.07051875347292</v>
      </c>
      <c r="DN77">
        <v>31.02271362278703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179.22852619370192</v>
      </c>
      <c r="L78">
        <v>9.0360951178604445</v>
      </c>
      <c r="M78">
        <v>64.940696266386638</v>
      </c>
      <c r="N78">
        <v>53.200523742032274</v>
      </c>
      <c r="O78">
        <v>74.751074286224721</v>
      </c>
      <c r="P78">
        <v>28.05529202436378</v>
      </c>
      <c r="Q78">
        <v>5.1514997190664538</v>
      </c>
      <c r="R78">
        <v>16.637068628261016</v>
      </c>
      <c r="S78">
        <v>6.6374914511098373</v>
      </c>
      <c r="T78">
        <v>0.72899999999999998</v>
      </c>
      <c r="U78">
        <v>61.738302550715808</v>
      </c>
      <c r="V78">
        <v>9.1047949640287769</v>
      </c>
      <c r="W78">
        <v>18.662280392087645</v>
      </c>
      <c r="X78">
        <v>64.787941323206951</v>
      </c>
      <c r="Y78">
        <v>0</v>
      </c>
      <c r="Z78">
        <v>2.8783097999999998</v>
      </c>
      <c r="AA78">
        <v>18.738439250802877</v>
      </c>
      <c r="AB78">
        <v>19.470258505283525</v>
      </c>
      <c r="AC78">
        <v>14.29603875545579</v>
      </c>
      <c r="AD78">
        <v>17.698766931898408</v>
      </c>
      <c r="AE78">
        <v>24.008369573977422</v>
      </c>
      <c r="AF78">
        <v>5.782561660395813</v>
      </c>
      <c r="AG78">
        <v>28.756290642561527</v>
      </c>
      <c r="AH78">
        <v>68.823600727200002</v>
      </c>
      <c r="AI78">
        <v>4.9494087628144632</v>
      </c>
      <c r="AJ78">
        <v>0</v>
      </c>
      <c r="AK78">
        <v>27.287740101513474</v>
      </c>
      <c r="AL78">
        <v>57.648849999999989</v>
      </c>
      <c r="AM78">
        <v>7.6468373571991757</v>
      </c>
      <c r="AN78">
        <v>3.158330602047095E-2</v>
      </c>
      <c r="AO78">
        <v>11.621231999999999</v>
      </c>
      <c r="AP78">
        <v>2.2505361551338487</v>
      </c>
      <c r="AQ78">
        <v>27.228355207161929</v>
      </c>
      <c r="AR78">
        <v>20.850699999999996</v>
      </c>
      <c r="AS78">
        <v>15.421718869025854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1.9660122</v>
      </c>
      <c r="AZ78">
        <v>2.4125571000000003</v>
      </c>
      <c r="BA78">
        <v>1.5900138000000001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944.06248851629005</v>
      </c>
      <c r="DN78">
        <v>31.253853849200702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179.22852619370192</v>
      </c>
      <c r="L79">
        <v>9.0360951178604445</v>
      </c>
      <c r="M79">
        <v>64.940696266386638</v>
      </c>
      <c r="N79">
        <v>53.200523742032274</v>
      </c>
      <c r="O79">
        <v>74.751074286224721</v>
      </c>
      <c r="P79">
        <v>28.05529202436378</v>
      </c>
      <c r="Q79">
        <v>5.1514997190664538</v>
      </c>
      <c r="R79">
        <v>19.21082882128395</v>
      </c>
      <c r="S79">
        <v>6.6374914511098373</v>
      </c>
      <c r="T79">
        <v>0.72899999999999998</v>
      </c>
      <c r="U79">
        <v>61.738302550715808</v>
      </c>
      <c r="V79">
        <v>9.1047949640287769</v>
      </c>
      <c r="W79">
        <v>18.662280392087645</v>
      </c>
      <c r="X79">
        <v>64.787941323206951</v>
      </c>
      <c r="Y79">
        <v>0</v>
      </c>
      <c r="Z79">
        <v>8.6349293999999972</v>
      </c>
      <c r="AA79">
        <v>18.738439250802877</v>
      </c>
      <c r="AB79">
        <v>19.470258505283525</v>
      </c>
      <c r="AC79">
        <v>14.85302721239745</v>
      </c>
      <c r="AD79">
        <v>17.698766931898408</v>
      </c>
      <c r="AE79">
        <v>24.008369573977422</v>
      </c>
      <c r="AF79">
        <v>6.1439713693073283</v>
      </c>
      <c r="AG79">
        <v>28.756290642561527</v>
      </c>
      <c r="AH79">
        <v>69.6119826292</v>
      </c>
      <c r="AI79">
        <v>31.785104724048427</v>
      </c>
      <c r="AJ79">
        <v>0</v>
      </c>
      <c r="AK79">
        <v>27.287740101513474</v>
      </c>
      <c r="AL79">
        <v>57.648849999999989</v>
      </c>
      <c r="AM79">
        <v>7.6468373571991757</v>
      </c>
      <c r="AN79">
        <v>3.158330602047095E-2</v>
      </c>
      <c r="AO79">
        <v>11.621231999999999</v>
      </c>
      <c r="AP79">
        <v>2.813170193917311</v>
      </c>
      <c r="AQ79">
        <v>27.228355207161929</v>
      </c>
      <c r="AR79">
        <v>20.850699999999996</v>
      </c>
      <c r="AS79">
        <v>15.421718869025854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2.0136734999999994</v>
      </c>
      <c r="AZ79">
        <v>2.4125571000000003</v>
      </c>
      <c r="BA79">
        <v>1.6317611999999999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980.38655809765555</v>
      </c>
      <c r="DN79">
        <v>32.454682828729013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179.22852619370192</v>
      </c>
      <c r="L80">
        <v>9.0360951178604445</v>
      </c>
      <c r="M80">
        <v>64.940696266386638</v>
      </c>
      <c r="N80">
        <v>53.200523742032274</v>
      </c>
      <c r="O80">
        <v>74.751074286224721</v>
      </c>
      <c r="P80">
        <v>28.05529202436378</v>
      </c>
      <c r="Q80">
        <v>5.1514997190664538</v>
      </c>
      <c r="R80">
        <v>19.21082882128395</v>
      </c>
      <c r="S80">
        <v>6.6374914511098373</v>
      </c>
      <c r="T80">
        <v>0.72899999999999998</v>
      </c>
      <c r="U80">
        <v>61.738302550715808</v>
      </c>
      <c r="V80">
        <v>9.1047949640287769</v>
      </c>
      <c r="W80">
        <v>18.662280392087645</v>
      </c>
      <c r="X80">
        <v>64.787941323206951</v>
      </c>
      <c r="Y80">
        <v>0</v>
      </c>
      <c r="Z80">
        <v>8.6349293999999972</v>
      </c>
      <c r="AA80">
        <v>18.738439250802877</v>
      </c>
      <c r="AB80">
        <v>19.470258505283525</v>
      </c>
      <c r="AC80">
        <v>14.85302721239745</v>
      </c>
      <c r="AD80">
        <v>17.698766931898408</v>
      </c>
      <c r="AE80">
        <v>24.008369573977422</v>
      </c>
      <c r="AF80">
        <v>6.1439713693073283</v>
      </c>
      <c r="AG80">
        <v>28.756290642561527</v>
      </c>
      <c r="AH80">
        <v>69.6119826292</v>
      </c>
      <c r="AI80">
        <v>31.785104724048427</v>
      </c>
      <c r="AJ80">
        <v>0</v>
      </c>
      <c r="AK80">
        <v>27.287740101513474</v>
      </c>
      <c r="AL80">
        <v>57.648849999999989</v>
      </c>
      <c r="AM80">
        <v>7.6468373571991757</v>
      </c>
      <c r="AN80">
        <v>3.158330602047095E-2</v>
      </c>
      <c r="AO80">
        <v>11.621231999999999</v>
      </c>
      <c r="AP80">
        <v>5.1762331568078519</v>
      </c>
      <c r="AQ80">
        <v>27.228355207161929</v>
      </c>
      <c r="AR80">
        <v>20.850699999999996</v>
      </c>
      <c r="AS80">
        <v>15.421718869025854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2.0136734999999994</v>
      </c>
      <c r="AZ80">
        <v>2.4125571000000003</v>
      </c>
      <c r="BA80">
        <v>1.6317611999999999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982.67386449649553</v>
      </c>
      <c r="DN80">
        <v>32.530439392779456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207.96218154572824</v>
      </c>
      <c r="L81">
        <v>9.0360951178604445</v>
      </c>
      <c r="M81">
        <v>64.940696266386638</v>
      </c>
      <c r="N81">
        <v>53.200523742032274</v>
      </c>
      <c r="O81">
        <v>74.751074286224721</v>
      </c>
      <c r="P81">
        <v>27.977245610618844</v>
      </c>
      <c r="Q81">
        <v>5.1514997190664538</v>
      </c>
      <c r="R81">
        <v>19.21082882128395</v>
      </c>
      <c r="S81">
        <v>6.6374914511098373</v>
      </c>
      <c r="T81">
        <v>0.72899999999999998</v>
      </c>
      <c r="U81">
        <v>61.738302550715808</v>
      </c>
      <c r="V81">
        <v>9.1047949640287769</v>
      </c>
      <c r="W81">
        <v>18.662280392087645</v>
      </c>
      <c r="X81">
        <v>64.787941323206951</v>
      </c>
      <c r="Y81">
        <v>0</v>
      </c>
      <c r="Z81">
        <v>8.6349293999999972</v>
      </c>
      <c r="AA81">
        <v>18.738439250802877</v>
      </c>
      <c r="AB81">
        <v>19.470258505283525</v>
      </c>
      <c r="AC81">
        <v>14.85302721239745</v>
      </c>
      <c r="AD81">
        <v>17.698766931898408</v>
      </c>
      <c r="AE81">
        <v>24.008369573977422</v>
      </c>
      <c r="AF81">
        <v>6.1439713693073283</v>
      </c>
      <c r="AG81">
        <v>28.756290642561527</v>
      </c>
      <c r="AH81">
        <v>69.6119826292</v>
      </c>
      <c r="AI81">
        <v>31.785104724048427</v>
      </c>
      <c r="AJ81">
        <v>0</v>
      </c>
      <c r="AK81">
        <v>27.287740101513474</v>
      </c>
      <c r="AL81">
        <v>57.648849999999989</v>
      </c>
      <c r="AM81">
        <v>7.6468373571991757</v>
      </c>
      <c r="AN81">
        <v>3.158330602047095E-2</v>
      </c>
      <c r="AO81">
        <v>11.621231999999999</v>
      </c>
      <c r="AP81">
        <v>5.1762331568078519</v>
      </c>
      <c r="AQ81">
        <v>27.228355207161929</v>
      </c>
      <c r="AR81">
        <v>20.850699999999996</v>
      </c>
      <c r="AS81">
        <v>15.421718869025854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2.0136734999999994</v>
      </c>
      <c r="AZ81">
        <v>2.4125571000000003</v>
      </c>
      <c r="BA81">
        <v>1.6317611999999999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1010.412494053363</v>
      </c>
      <c r="DN81">
        <v>33.447418774193373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225.5009062411209</v>
      </c>
      <c r="L82">
        <v>9.0360951178604445</v>
      </c>
      <c r="M82">
        <v>64.940696266386638</v>
      </c>
      <c r="N82">
        <v>53.200523742032274</v>
      </c>
      <c r="O82">
        <v>74.751074286224721</v>
      </c>
      <c r="P82">
        <v>27.977245610618844</v>
      </c>
      <c r="Q82">
        <v>5.1514997190664538</v>
      </c>
      <c r="R82">
        <v>19.21082882128395</v>
      </c>
      <c r="S82">
        <v>6.6374914511098373</v>
      </c>
      <c r="T82">
        <v>0.72899999999999998</v>
      </c>
      <c r="U82">
        <v>61.738302550715808</v>
      </c>
      <c r="V82">
        <v>9.1047949640287769</v>
      </c>
      <c r="W82">
        <v>18.662280392087645</v>
      </c>
      <c r="X82">
        <v>64.787941323206951</v>
      </c>
      <c r="Y82">
        <v>0</v>
      </c>
      <c r="Z82">
        <v>8.6349293999999972</v>
      </c>
      <c r="AA82">
        <v>18.738439250802877</v>
      </c>
      <c r="AB82">
        <v>19.470258505283525</v>
      </c>
      <c r="AC82">
        <v>14.85302721239745</v>
      </c>
      <c r="AD82">
        <v>17.698766931898408</v>
      </c>
      <c r="AE82">
        <v>24.008369573977422</v>
      </c>
      <c r="AF82">
        <v>6.1439713693073283</v>
      </c>
      <c r="AG82">
        <v>28.756290642561527</v>
      </c>
      <c r="AH82">
        <v>69.6119826292</v>
      </c>
      <c r="AI82">
        <v>31.785104724048427</v>
      </c>
      <c r="AJ82">
        <v>0</v>
      </c>
      <c r="AK82">
        <v>27.287740101513474</v>
      </c>
      <c r="AL82">
        <v>57.648849999999989</v>
      </c>
      <c r="AM82">
        <v>7.6468373571991757</v>
      </c>
      <c r="AN82">
        <v>3.158330602047095E-2</v>
      </c>
      <c r="AO82">
        <v>11.621231999999999</v>
      </c>
      <c r="AP82">
        <v>5.1762331568078519</v>
      </c>
      <c r="AQ82">
        <v>27.228355207161929</v>
      </c>
      <c r="AR82">
        <v>20.850699999999996</v>
      </c>
      <c r="AS82">
        <v>15.421718869025854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2.0136734999999994</v>
      </c>
      <c r="AZ82">
        <v>2.4125571000000003</v>
      </c>
      <c r="BA82">
        <v>1.6317611999999999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1027.3899795585032</v>
      </c>
      <c r="DN82">
        <v>34.008657964445938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225.5009062411209</v>
      </c>
      <c r="L83">
        <v>9.0360951178604445</v>
      </c>
      <c r="M83">
        <v>64.940696266386638</v>
      </c>
      <c r="N83">
        <v>53.200523742032274</v>
      </c>
      <c r="O83">
        <v>74.751074286224721</v>
      </c>
      <c r="P83">
        <v>27.977245610618844</v>
      </c>
      <c r="Q83">
        <v>5.1514997190664538</v>
      </c>
      <c r="R83">
        <v>19.21082882128395</v>
      </c>
      <c r="S83">
        <v>6.6374914511098373</v>
      </c>
      <c r="T83">
        <v>0.72899999999999998</v>
      </c>
      <c r="U83">
        <v>61.738302550715808</v>
      </c>
      <c r="V83">
        <v>9.1047949640287769</v>
      </c>
      <c r="W83">
        <v>18.662280392087645</v>
      </c>
      <c r="X83">
        <v>64.787941323206951</v>
      </c>
      <c r="Y83">
        <v>0</v>
      </c>
      <c r="Z83">
        <v>8.6349293999999972</v>
      </c>
      <c r="AA83">
        <v>18.738439250802877</v>
      </c>
      <c r="AB83">
        <v>19.470258505283525</v>
      </c>
      <c r="AC83">
        <v>14.85302721239745</v>
      </c>
      <c r="AD83">
        <v>17.698766931898408</v>
      </c>
      <c r="AE83">
        <v>24.008369573977422</v>
      </c>
      <c r="AF83">
        <v>6.1439713693073283</v>
      </c>
      <c r="AG83">
        <v>28.756290642561527</v>
      </c>
      <c r="AH83">
        <v>69.6119826292</v>
      </c>
      <c r="AI83">
        <v>31.785104724048427</v>
      </c>
      <c r="AJ83">
        <v>0</v>
      </c>
      <c r="AK83">
        <v>27.287740101513474</v>
      </c>
      <c r="AL83">
        <v>57.648849999999989</v>
      </c>
      <c r="AM83">
        <v>7.6468373571991757</v>
      </c>
      <c r="AN83">
        <v>3.158330602047095E-2</v>
      </c>
      <c r="AO83">
        <v>11.621231999999999</v>
      </c>
      <c r="AP83">
        <v>5.1762331568078519</v>
      </c>
      <c r="AQ83">
        <v>27.228355207161929</v>
      </c>
      <c r="AR83">
        <v>20.850699999999996</v>
      </c>
      <c r="AS83">
        <v>15.421718869025854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2.0136734999999994</v>
      </c>
      <c r="AZ83">
        <v>2.4125571000000003</v>
      </c>
      <c r="BA83">
        <v>1.6317611999999999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1027.3899795585032</v>
      </c>
      <c r="DN83">
        <v>34.008657964445938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256.84960932774902</v>
      </c>
      <c r="L84">
        <v>9.9774431322883572</v>
      </c>
      <c r="M84">
        <v>64.940696266386638</v>
      </c>
      <c r="N84">
        <v>53.200523742032274</v>
      </c>
      <c r="O84">
        <v>74.751074286224721</v>
      </c>
      <c r="P84">
        <v>27.977245610618844</v>
      </c>
      <c r="Q84">
        <v>6.6635571874397739</v>
      </c>
      <c r="R84">
        <v>19.21082882128395</v>
      </c>
      <c r="S84">
        <v>8.2866220266427675</v>
      </c>
      <c r="T84">
        <v>0.72899999999999998</v>
      </c>
      <c r="U84">
        <v>61.738302550715808</v>
      </c>
      <c r="V84">
        <v>9.1047949640287769</v>
      </c>
      <c r="W84">
        <v>18.662280392087645</v>
      </c>
      <c r="X84">
        <v>64.787941323206951</v>
      </c>
      <c r="Y84">
        <v>0</v>
      </c>
      <c r="Z84">
        <v>8.6349293999999972</v>
      </c>
      <c r="AA84">
        <v>18.738439250802877</v>
      </c>
      <c r="AB84">
        <v>19.470258505283525</v>
      </c>
      <c r="AC84">
        <v>14.85302721239745</v>
      </c>
      <c r="AD84">
        <v>17.698766931898408</v>
      </c>
      <c r="AE84">
        <v>24.008369573977422</v>
      </c>
      <c r="AF84">
        <v>6.1439713693073283</v>
      </c>
      <c r="AG84">
        <v>28.756290642561527</v>
      </c>
      <c r="AH84">
        <v>69.6119826292</v>
      </c>
      <c r="AI84">
        <v>31.785104724048427</v>
      </c>
      <c r="AJ84">
        <v>0</v>
      </c>
      <c r="AK84">
        <v>27.287740101513474</v>
      </c>
      <c r="AL84">
        <v>57.648849999999989</v>
      </c>
      <c r="AM84">
        <v>7.6468373571991757</v>
      </c>
      <c r="AN84">
        <v>3.158330602047095E-2</v>
      </c>
      <c r="AO84">
        <v>11.621231999999999</v>
      </c>
      <c r="AP84">
        <v>5.1762331568078519</v>
      </c>
      <c r="AQ84">
        <v>27.228355207161929</v>
      </c>
      <c r="AR84">
        <v>20.850699999999996</v>
      </c>
      <c r="AS84">
        <v>15.421718869025854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2.0136734999999994</v>
      </c>
      <c r="AZ84">
        <v>2.4125571000000003</v>
      </c>
      <c r="BA84">
        <v>1.6317611999999999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1061.7071322382649</v>
      </c>
      <c r="DN84">
        <v>35.142744429646989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256.84960932774902</v>
      </c>
      <c r="L85">
        <v>9.9774431322883572</v>
      </c>
      <c r="M85">
        <v>64.940696266386638</v>
      </c>
      <c r="N85">
        <v>53.200523742032274</v>
      </c>
      <c r="O85">
        <v>74.751074286224721</v>
      </c>
      <c r="P85">
        <v>27.977245610618844</v>
      </c>
      <c r="Q85">
        <v>6.6765817857976666</v>
      </c>
      <c r="R85">
        <v>19.21082882128395</v>
      </c>
      <c r="S85">
        <v>8.2866220266427675</v>
      </c>
      <c r="T85">
        <v>0.72899999999999998</v>
      </c>
      <c r="U85">
        <v>61.738302550715808</v>
      </c>
      <c r="V85">
        <v>9.1047949640287769</v>
      </c>
      <c r="W85">
        <v>18.662280392087645</v>
      </c>
      <c r="X85">
        <v>64.787941323206951</v>
      </c>
      <c r="Y85">
        <v>0</v>
      </c>
      <c r="Z85">
        <v>8.6349293999999972</v>
      </c>
      <c r="AA85">
        <v>18.738439250802877</v>
      </c>
      <c r="AB85">
        <v>19.470258505283525</v>
      </c>
      <c r="AC85">
        <v>14.85302721239745</v>
      </c>
      <c r="AD85">
        <v>17.698766931898408</v>
      </c>
      <c r="AE85">
        <v>24.008369573977422</v>
      </c>
      <c r="AF85">
        <v>6.1439713693073283</v>
      </c>
      <c r="AG85">
        <v>28.756290642561527</v>
      </c>
      <c r="AH85">
        <v>69.6119826292</v>
      </c>
      <c r="AI85">
        <v>9.2801421809879461</v>
      </c>
      <c r="AJ85">
        <v>0</v>
      </c>
      <c r="AK85">
        <v>27.287740101513474</v>
      </c>
      <c r="AL85">
        <v>57.648849999999989</v>
      </c>
      <c r="AM85">
        <v>7.6468373571991757</v>
      </c>
      <c r="AN85">
        <v>3.158330602047095E-2</v>
      </c>
      <c r="AO85">
        <v>11.621231999999999</v>
      </c>
      <c r="AP85">
        <v>5.1762331568078519</v>
      </c>
      <c r="AQ85">
        <v>27.228355207161929</v>
      </c>
      <c r="AR85">
        <v>20.850699999999996</v>
      </c>
      <c r="AS85">
        <v>15.421718869025854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2.0136734999999994</v>
      </c>
      <c r="AZ85">
        <v>2.4125571000000003</v>
      </c>
      <c r="BA85">
        <v>1.6317611999999999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1039.9349362401513</v>
      </c>
      <c r="DN85">
        <v>34.423002483057694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256.84960932774902</v>
      </c>
      <c r="L86">
        <v>9.9774431322883572</v>
      </c>
      <c r="M86">
        <v>64.940696266386638</v>
      </c>
      <c r="N86">
        <v>53.200523742032274</v>
      </c>
      <c r="O86">
        <v>74.751074286224721</v>
      </c>
      <c r="P86">
        <v>27.977245610618844</v>
      </c>
      <c r="Q86">
        <v>6.6765817857976666</v>
      </c>
      <c r="R86">
        <v>19.21082882128395</v>
      </c>
      <c r="S86">
        <v>8.2866220266427675</v>
      </c>
      <c r="T86">
        <v>0.72899999999999998</v>
      </c>
      <c r="U86">
        <v>61.738302550715808</v>
      </c>
      <c r="V86">
        <v>9.1047949640287769</v>
      </c>
      <c r="W86">
        <v>18.662280392087645</v>
      </c>
      <c r="X86">
        <v>64.787941323206951</v>
      </c>
      <c r="Y86">
        <v>0</v>
      </c>
      <c r="Z86">
        <v>8.6349293999999972</v>
      </c>
      <c r="AA86">
        <v>18.738439250802877</v>
      </c>
      <c r="AB86">
        <v>19.470258505283525</v>
      </c>
      <c r="AC86">
        <v>14.29603875545579</v>
      </c>
      <c r="AD86">
        <v>17.698766931898408</v>
      </c>
      <c r="AE86">
        <v>24.008369573977422</v>
      </c>
      <c r="AF86">
        <v>5.782561660395813</v>
      </c>
      <c r="AG86">
        <v>28.756290642561527</v>
      </c>
      <c r="AH86">
        <v>68.823600727200002</v>
      </c>
      <c r="AI86">
        <v>9.2801421809879461</v>
      </c>
      <c r="AJ86">
        <v>0</v>
      </c>
      <c r="AK86">
        <v>27.287740101513474</v>
      </c>
      <c r="AL86">
        <v>57.648849999999989</v>
      </c>
      <c r="AM86">
        <v>7.6468373571991757</v>
      </c>
      <c r="AN86">
        <v>3.158330602047095E-2</v>
      </c>
      <c r="AO86">
        <v>11.621231999999999</v>
      </c>
      <c r="AP86">
        <v>5.1762331568078519</v>
      </c>
      <c r="AQ86">
        <v>27.228355207161929</v>
      </c>
      <c r="AR86">
        <v>20.850699999999996</v>
      </c>
      <c r="AS86">
        <v>15.421718869025854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1.9660122</v>
      </c>
      <c r="AZ86">
        <v>2.4125571000000003</v>
      </c>
      <c r="BA86">
        <v>1.5900138000000001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1038.196224652957</v>
      </c>
      <c r="DN86">
        <v>34.365525302398488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256.84960932774902</v>
      </c>
      <c r="L87">
        <v>9.9774431322883572</v>
      </c>
      <c r="M87">
        <v>64.940696266386638</v>
      </c>
      <c r="N87">
        <v>53.200523742032274</v>
      </c>
      <c r="O87">
        <v>74.751074286224721</v>
      </c>
      <c r="P87">
        <v>27.977245610618844</v>
      </c>
      <c r="Q87">
        <v>6.6765817857976666</v>
      </c>
      <c r="R87">
        <v>19.21082882128395</v>
      </c>
      <c r="S87">
        <v>8.2866220266427675</v>
      </c>
      <c r="T87">
        <v>0.72899999999999998</v>
      </c>
      <c r="U87">
        <v>61.738302550715808</v>
      </c>
      <c r="V87">
        <v>9.1047949640287769</v>
      </c>
      <c r="W87">
        <v>18.662280392087645</v>
      </c>
      <c r="X87">
        <v>64.787941323206951</v>
      </c>
      <c r="Y87">
        <v>0</v>
      </c>
      <c r="Z87">
        <v>8.6349293999999972</v>
      </c>
      <c r="AA87">
        <v>18.738439250802877</v>
      </c>
      <c r="AB87">
        <v>19.470258505283525</v>
      </c>
      <c r="AC87">
        <v>14.29603875545579</v>
      </c>
      <c r="AD87">
        <v>17.698766931898408</v>
      </c>
      <c r="AE87">
        <v>24.008369573977422</v>
      </c>
      <c r="AF87">
        <v>5.782561660395813</v>
      </c>
      <c r="AG87">
        <v>28.756290642561527</v>
      </c>
      <c r="AH87">
        <v>68.823600727200002</v>
      </c>
      <c r="AI87">
        <v>9.2801421809879461</v>
      </c>
      <c r="AJ87">
        <v>0</v>
      </c>
      <c r="AK87">
        <v>27.287740101513474</v>
      </c>
      <c r="AL87">
        <v>57.648849999999989</v>
      </c>
      <c r="AM87">
        <v>7.6468373571991757</v>
      </c>
      <c r="AN87">
        <v>3.158330602047095E-2</v>
      </c>
      <c r="AO87">
        <v>11.621231999999999</v>
      </c>
      <c r="AP87">
        <v>5.1762331568078519</v>
      </c>
      <c r="AQ87">
        <v>27.228355207161929</v>
      </c>
      <c r="AR87">
        <v>20.850699999999996</v>
      </c>
      <c r="AS87">
        <v>15.421718869025854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1.9660122</v>
      </c>
      <c r="AZ87">
        <v>2.4125571000000003</v>
      </c>
      <c r="BA87">
        <v>1.5900138000000001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1038.196224652957</v>
      </c>
      <c r="DN87">
        <v>34.365525302398488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256.84960932774902</v>
      </c>
      <c r="L88">
        <v>9.9774431322883572</v>
      </c>
      <c r="M88">
        <v>64.940696266386638</v>
      </c>
      <c r="N88">
        <v>53.200523742032274</v>
      </c>
      <c r="O88">
        <v>74.751074286224721</v>
      </c>
      <c r="P88">
        <v>27.977245610618844</v>
      </c>
      <c r="Q88">
        <v>6.6765817857976666</v>
      </c>
      <c r="R88">
        <v>19.21082882128395</v>
      </c>
      <c r="S88">
        <v>8.2866220266427675</v>
      </c>
      <c r="T88">
        <v>0.72899999999999998</v>
      </c>
      <c r="U88">
        <v>61.738302550715808</v>
      </c>
      <c r="V88">
        <v>9.1047949640287769</v>
      </c>
      <c r="W88">
        <v>18.662280392087645</v>
      </c>
      <c r="X88">
        <v>64.787941323206951</v>
      </c>
      <c r="Y88">
        <v>0</v>
      </c>
      <c r="Z88">
        <v>8.6349293999999972</v>
      </c>
      <c r="AA88">
        <v>18.738439250802877</v>
      </c>
      <c r="AB88">
        <v>19.470258505283525</v>
      </c>
      <c r="AC88">
        <v>14.29603875545579</v>
      </c>
      <c r="AD88">
        <v>17.698766931898408</v>
      </c>
      <c r="AE88">
        <v>24.008369573977422</v>
      </c>
      <c r="AF88">
        <v>5.782561660395813</v>
      </c>
      <c r="AG88">
        <v>28.756290642561527</v>
      </c>
      <c r="AH88">
        <v>68.823600727200002</v>
      </c>
      <c r="AI88">
        <v>9.2801421809879461</v>
      </c>
      <c r="AJ88">
        <v>0</v>
      </c>
      <c r="AK88">
        <v>27.287740101513474</v>
      </c>
      <c r="AL88">
        <v>57.648849999999989</v>
      </c>
      <c r="AM88">
        <v>7.6468373571991757</v>
      </c>
      <c r="AN88">
        <v>3.158330602047095E-2</v>
      </c>
      <c r="AO88">
        <v>11.621231999999999</v>
      </c>
      <c r="AP88">
        <v>5.1762331568078519</v>
      </c>
      <c r="AQ88">
        <v>27.228355207161929</v>
      </c>
      <c r="AR88">
        <v>20.850699999999996</v>
      </c>
      <c r="AS88">
        <v>15.421718869025854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1.9660122</v>
      </c>
      <c r="AZ88">
        <v>2.4125571000000003</v>
      </c>
      <c r="BA88">
        <v>1.5900138000000001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1038.196224652957</v>
      </c>
      <c r="DN88">
        <v>34.365525302398488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256.84960932774902</v>
      </c>
      <c r="L89">
        <v>9.9774431322883572</v>
      </c>
      <c r="M89">
        <v>64.940696266386638</v>
      </c>
      <c r="N89">
        <v>53.200523742032274</v>
      </c>
      <c r="O89">
        <v>74.751074286224721</v>
      </c>
      <c r="P89">
        <v>27.977245610618844</v>
      </c>
      <c r="Q89">
        <v>6.6765817857976666</v>
      </c>
      <c r="R89">
        <v>19.21082882128395</v>
      </c>
      <c r="S89">
        <v>8.2866220266427675</v>
      </c>
      <c r="T89">
        <v>0.72899999999999998</v>
      </c>
      <c r="U89">
        <v>61.738302550715808</v>
      </c>
      <c r="V89">
        <v>9.1047949640287769</v>
      </c>
      <c r="W89">
        <v>18.662280392087645</v>
      </c>
      <c r="X89">
        <v>64.787941323206951</v>
      </c>
      <c r="Y89">
        <v>0</v>
      </c>
      <c r="Z89">
        <v>8.6349293999999972</v>
      </c>
      <c r="AA89">
        <v>18.738439250802877</v>
      </c>
      <c r="AB89">
        <v>19.470258505283525</v>
      </c>
      <c r="AC89">
        <v>14.29603875545579</v>
      </c>
      <c r="AD89">
        <v>17.698766931898408</v>
      </c>
      <c r="AE89">
        <v>24.008369573977422</v>
      </c>
      <c r="AF89">
        <v>5.782561660395813</v>
      </c>
      <c r="AG89">
        <v>28.756290642561527</v>
      </c>
      <c r="AH89">
        <v>68.823600727200002</v>
      </c>
      <c r="AI89">
        <v>9.2801421809879461</v>
      </c>
      <c r="AJ89">
        <v>0</v>
      </c>
      <c r="AK89">
        <v>27.287740101513474</v>
      </c>
      <c r="AL89">
        <v>57.648849999999989</v>
      </c>
      <c r="AM89">
        <v>7.6468373571991757</v>
      </c>
      <c r="AN89">
        <v>3.158330602047095E-2</v>
      </c>
      <c r="AO89">
        <v>11.621231999999999</v>
      </c>
      <c r="AP89">
        <v>5.1762331568078519</v>
      </c>
      <c r="AQ89">
        <v>27.228355207161929</v>
      </c>
      <c r="AR89">
        <v>20.850699999999996</v>
      </c>
      <c r="AS89">
        <v>15.421718869025854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1.9660122</v>
      </c>
      <c r="AZ89">
        <v>2.4125571000000003</v>
      </c>
      <c r="BA89">
        <v>1.5900138000000001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1038.196224652957</v>
      </c>
      <c r="DN89">
        <v>34.365525302398488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256.84960932774902</v>
      </c>
      <c r="L90">
        <v>9.9774431322883572</v>
      </c>
      <c r="M90">
        <v>64.940696266386638</v>
      </c>
      <c r="N90">
        <v>53.200523742032274</v>
      </c>
      <c r="O90">
        <v>74.751074286224721</v>
      </c>
      <c r="P90">
        <v>27.977245610618844</v>
      </c>
      <c r="Q90">
        <v>6.6765817857976666</v>
      </c>
      <c r="R90">
        <v>19.21082882128395</v>
      </c>
      <c r="S90">
        <v>8.2866220266427675</v>
      </c>
      <c r="T90">
        <v>0.72899999999999998</v>
      </c>
      <c r="U90">
        <v>61.738302550715808</v>
      </c>
      <c r="V90">
        <v>9.1047949640287769</v>
      </c>
      <c r="W90">
        <v>18.662280392087645</v>
      </c>
      <c r="X90">
        <v>64.787941323206951</v>
      </c>
      <c r="Y90">
        <v>0</v>
      </c>
      <c r="Z90">
        <v>8.6349293999999972</v>
      </c>
      <c r="AA90">
        <v>18.738439250802877</v>
      </c>
      <c r="AB90">
        <v>19.470258505283525</v>
      </c>
      <c r="AC90">
        <v>14.85302721239745</v>
      </c>
      <c r="AD90">
        <v>17.698766931898408</v>
      </c>
      <c r="AE90">
        <v>24.008369573977422</v>
      </c>
      <c r="AF90">
        <v>11.854251649504087</v>
      </c>
      <c r="AG90">
        <v>28.756290642561527</v>
      </c>
      <c r="AH90">
        <v>69.6119826292</v>
      </c>
      <c r="AI90">
        <v>9.2801421809879461</v>
      </c>
      <c r="AJ90">
        <v>0</v>
      </c>
      <c r="AK90">
        <v>27.287740101513474</v>
      </c>
      <c r="AL90">
        <v>57.648849999999989</v>
      </c>
      <c r="AM90">
        <v>7.6468373571991757</v>
      </c>
      <c r="AN90">
        <v>3.158330602047095E-2</v>
      </c>
      <c r="AO90">
        <v>11.621231999999999</v>
      </c>
      <c r="AP90">
        <v>5.1762331568078519</v>
      </c>
      <c r="AQ90">
        <v>27.228355207161929</v>
      </c>
      <c r="AR90">
        <v>20.850699999999996</v>
      </c>
      <c r="AS90">
        <v>15.421718869025854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2.0136734999999994</v>
      </c>
      <c r="AZ90">
        <v>2.4125571000000003</v>
      </c>
      <c r="BA90">
        <v>1.6317611999999999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1045.4624871582735</v>
      </c>
      <c r="DN90">
        <v>34.605731845132262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256.84960932774902</v>
      </c>
      <c r="L91">
        <v>9.9774431322883572</v>
      </c>
      <c r="M91">
        <v>64.940696266386638</v>
      </c>
      <c r="N91">
        <v>53.200523742032274</v>
      </c>
      <c r="O91">
        <v>74.751074286224721</v>
      </c>
      <c r="P91">
        <v>27.977245610618844</v>
      </c>
      <c r="Q91">
        <v>6.6765817857976666</v>
      </c>
      <c r="R91">
        <v>19.21082882128395</v>
      </c>
      <c r="S91">
        <v>8.2866220266427675</v>
      </c>
      <c r="T91">
        <v>0.72899999999999998</v>
      </c>
      <c r="U91">
        <v>61.738302550715808</v>
      </c>
      <c r="V91">
        <v>9.1047949640287769</v>
      </c>
      <c r="W91">
        <v>18.662280392087645</v>
      </c>
      <c r="X91">
        <v>64.787941323206951</v>
      </c>
      <c r="Y91">
        <v>0</v>
      </c>
      <c r="Z91">
        <v>8.6349293999999972</v>
      </c>
      <c r="AA91">
        <v>18.738439250802877</v>
      </c>
      <c r="AB91">
        <v>19.470258505283525</v>
      </c>
      <c r="AC91">
        <v>14.85302721239745</v>
      </c>
      <c r="AD91">
        <v>17.698766931898408</v>
      </c>
      <c r="AE91">
        <v>24.008369573977422</v>
      </c>
      <c r="AF91">
        <v>11.854251649504087</v>
      </c>
      <c r="AG91">
        <v>28.756290642561527</v>
      </c>
      <c r="AH91">
        <v>69.6119826292</v>
      </c>
      <c r="AI91">
        <v>9.2801421809879461</v>
      </c>
      <c r="AJ91">
        <v>0</v>
      </c>
      <c r="AK91">
        <v>27.287740101513474</v>
      </c>
      <c r="AL91">
        <v>57.215399999999988</v>
      </c>
      <c r="AM91">
        <v>7.6468373571991757</v>
      </c>
      <c r="AN91">
        <v>3.158330602047095E-2</v>
      </c>
      <c r="AO91">
        <v>11.621231999999999</v>
      </c>
      <c r="AP91">
        <v>5.1762331568078519</v>
      </c>
      <c r="AQ91">
        <v>27.228355207161929</v>
      </c>
      <c r="AR91">
        <v>20.850699999999996</v>
      </c>
      <c r="AS91">
        <v>15.421718869025854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2.0136734999999994</v>
      </c>
      <c r="AZ91">
        <v>2.4125571000000003</v>
      </c>
      <c r="BA91">
        <v>1.6317611999999999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1045.0429075582733</v>
      </c>
      <c r="DN91">
        <v>34.59186144513226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256.84960932774902</v>
      </c>
      <c r="L92">
        <v>9.9774431322883572</v>
      </c>
      <c r="M92">
        <v>64.940696266386638</v>
      </c>
      <c r="N92">
        <v>53.200523742032274</v>
      </c>
      <c r="O92">
        <v>74.751074286224721</v>
      </c>
      <c r="P92">
        <v>27.977245610618844</v>
      </c>
      <c r="Q92">
        <v>6.6765817857976666</v>
      </c>
      <c r="R92">
        <v>19.21082882128395</v>
      </c>
      <c r="S92">
        <v>8.2866220266427675</v>
      </c>
      <c r="T92">
        <v>0.72899999999999998</v>
      </c>
      <c r="U92">
        <v>61.738302550715808</v>
      </c>
      <c r="V92">
        <v>9.1047949640287769</v>
      </c>
      <c r="W92">
        <v>18.662280392087645</v>
      </c>
      <c r="X92">
        <v>64.787941323206951</v>
      </c>
      <c r="Y92">
        <v>0</v>
      </c>
      <c r="Z92">
        <v>8.6349293999999972</v>
      </c>
      <c r="AA92">
        <v>18.738439250802877</v>
      </c>
      <c r="AB92">
        <v>19.470258505283525</v>
      </c>
      <c r="AC92">
        <v>14.85302721239745</v>
      </c>
      <c r="AD92">
        <v>17.698766931898408</v>
      </c>
      <c r="AE92">
        <v>24.008369573977422</v>
      </c>
      <c r="AF92">
        <v>11.854251649504087</v>
      </c>
      <c r="AG92">
        <v>28.756290642561527</v>
      </c>
      <c r="AH92">
        <v>69.6119826292</v>
      </c>
      <c r="AI92">
        <v>9.2801421809879461</v>
      </c>
      <c r="AJ92">
        <v>0</v>
      </c>
      <c r="AK92">
        <v>27.287740101513474</v>
      </c>
      <c r="AL92">
        <v>57.215399999999988</v>
      </c>
      <c r="AM92">
        <v>7.6468373571991757</v>
      </c>
      <c r="AN92">
        <v>3.158330602047095E-2</v>
      </c>
      <c r="AO92">
        <v>11.621231999999999</v>
      </c>
      <c r="AP92">
        <v>5.1762331568078519</v>
      </c>
      <c r="AQ92">
        <v>27.228355207161929</v>
      </c>
      <c r="AR92">
        <v>20.850699999999996</v>
      </c>
      <c r="AS92">
        <v>15.421718869025854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2.0136734999999994</v>
      </c>
      <c r="AZ92">
        <v>2.4125571000000003</v>
      </c>
      <c r="BA92">
        <v>1.6317611999999999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1045.0429075582733</v>
      </c>
      <c r="DN92">
        <v>34.59186144513226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256.84960932774902</v>
      </c>
      <c r="L93">
        <v>9.9774431322883572</v>
      </c>
      <c r="M93">
        <v>64.940696266386638</v>
      </c>
      <c r="N93">
        <v>53.200523742032274</v>
      </c>
      <c r="O93">
        <v>74.751074286224721</v>
      </c>
      <c r="P93">
        <v>27.977245610618844</v>
      </c>
      <c r="Q93">
        <v>6.6765817857976666</v>
      </c>
      <c r="R93">
        <v>19.21082882128395</v>
      </c>
      <c r="S93">
        <v>8.2866220266427675</v>
      </c>
      <c r="T93">
        <v>0.72899999999999998</v>
      </c>
      <c r="U93">
        <v>61.738302550715808</v>
      </c>
      <c r="V93">
        <v>9.1047949640287769</v>
      </c>
      <c r="W93">
        <v>18.662280392087645</v>
      </c>
      <c r="X93">
        <v>64.787941323206951</v>
      </c>
      <c r="Y93">
        <v>0</v>
      </c>
      <c r="Z93">
        <v>8.6349293999999972</v>
      </c>
      <c r="AA93">
        <v>18.738439250802877</v>
      </c>
      <c r="AB93">
        <v>19.470258505283525</v>
      </c>
      <c r="AC93">
        <v>14.85302721239745</v>
      </c>
      <c r="AD93">
        <v>17.698766931898408</v>
      </c>
      <c r="AE93">
        <v>24.008369573977422</v>
      </c>
      <c r="AF93">
        <v>11.854251649504087</v>
      </c>
      <c r="AG93">
        <v>28.756290642561527</v>
      </c>
      <c r="AH93">
        <v>69.6119826292</v>
      </c>
      <c r="AI93">
        <v>14.84822721239518</v>
      </c>
      <c r="AJ93">
        <v>0</v>
      </c>
      <c r="AK93">
        <v>27.287740101513474</v>
      </c>
      <c r="AL93">
        <v>57.215399999999988</v>
      </c>
      <c r="AM93">
        <v>7.6468373571991757</v>
      </c>
      <c r="AN93">
        <v>3.158330602047095E-2</v>
      </c>
      <c r="AO93">
        <v>11.621231999999999</v>
      </c>
      <c r="AP93">
        <v>5.1762331568078519</v>
      </c>
      <c r="AQ93">
        <v>27.228355207161929</v>
      </c>
      <c r="AR93">
        <v>20.850699999999996</v>
      </c>
      <c r="AS93">
        <v>15.421718869025854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2.0136734999999994</v>
      </c>
      <c r="AZ93">
        <v>2.4125571000000003</v>
      </c>
      <c r="BA93">
        <v>1.6317611999999999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1050.4328140312909</v>
      </c>
      <c r="DN93">
        <v>34.770040003521792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256.84960932774902</v>
      </c>
      <c r="L94">
        <v>9.9774431322883572</v>
      </c>
      <c r="M94">
        <v>64.940696266386638</v>
      </c>
      <c r="N94">
        <v>53.200523742032274</v>
      </c>
      <c r="O94">
        <v>74.751074286224721</v>
      </c>
      <c r="P94">
        <v>27.977245610618844</v>
      </c>
      <c r="Q94">
        <v>6.6765817857976666</v>
      </c>
      <c r="R94">
        <v>19.21082882128395</v>
      </c>
      <c r="S94">
        <v>8.2866220266427675</v>
      </c>
      <c r="T94">
        <v>0.72899999999999998</v>
      </c>
      <c r="U94">
        <v>61.738302550715808</v>
      </c>
      <c r="V94">
        <v>9.1047949640287769</v>
      </c>
      <c r="W94">
        <v>18.662280392087645</v>
      </c>
      <c r="X94">
        <v>64.787941323206951</v>
      </c>
      <c r="Y94">
        <v>0</v>
      </c>
      <c r="Z94">
        <v>8.6349293999999972</v>
      </c>
      <c r="AA94">
        <v>18.738439250802877</v>
      </c>
      <c r="AB94">
        <v>19.470258505283525</v>
      </c>
      <c r="AC94">
        <v>14.85302721239745</v>
      </c>
      <c r="AD94">
        <v>17.698766931898408</v>
      </c>
      <c r="AE94">
        <v>24.008369573977422</v>
      </c>
      <c r="AF94">
        <v>11.854251649504087</v>
      </c>
      <c r="AG94">
        <v>28.756290642561527</v>
      </c>
      <c r="AH94">
        <v>69.6119826292</v>
      </c>
      <c r="AI94">
        <v>14.84822721239518</v>
      </c>
      <c r="AJ94">
        <v>0</v>
      </c>
      <c r="AK94">
        <v>27.287740101513474</v>
      </c>
      <c r="AL94">
        <v>57.215399999999988</v>
      </c>
      <c r="AM94">
        <v>7.6468373571991757</v>
      </c>
      <c r="AN94">
        <v>3.158330602047095E-2</v>
      </c>
      <c r="AO94">
        <v>11.621231999999999</v>
      </c>
      <c r="AP94">
        <v>5.1762331568078519</v>
      </c>
      <c r="AQ94">
        <v>27.228355207161929</v>
      </c>
      <c r="AR94">
        <v>20.850699999999996</v>
      </c>
      <c r="AS94">
        <v>15.421718869025854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2.0136734999999994</v>
      </c>
      <c r="AZ94">
        <v>2.4125571000000003</v>
      </c>
      <c r="BA94">
        <v>1.6317611999999999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1050.4328140312909</v>
      </c>
      <c r="DN94">
        <v>34.770040003521792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256.84960932774902</v>
      </c>
      <c r="L95">
        <v>9.9774431322883572</v>
      </c>
      <c r="M95">
        <v>64.940696266386638</v>
      </c>
      <c r="N95">
        <v>53.200523742032274</v>
      </c>
      <c r="O95">
        <v>74.751074286224721</v>
      </c>
      <c r="P95">
        <v>27.977245610618844</v>
      </c>
      <c r="Q95">
        <v>6.6765817857976666</v>
      </c>
      <c r="R95">
        <v>19.21082882128395</v>
      </c>
      <c r="S95">
        <v>8.2866220266427675</v>
      </c>
      <c r="T95">
        <v>0.72899999999999998</v>
      </c>
      <c r="U95">
        <v>61.738302550715808</v>
      </c>
      <c r="V95">
        <v>9.1047949640287769</v>
      </c>
      <c r="W95">
        <v>18.662280392087645</v>
      </c>
      <c r="X95">
        <v>64.787941323206951</v>
      </c>
      <c r="Y95">
        <v>0</v>
      </c>
      <c r="Z95">
        <v>8.6349293999999972</v>
      </c>
      <c r="AA95">
        <v>18.738439250802877</v>
      </c>
      <c r="AB95">
        <v>19.470258505283525</v>
      </c>
      <c r="AC95">
        <v>14.29603875545579</v>
      </c>
      <c r="AD95">
        <v>17.698766931898408</v>
      </c>
      <c r="AE95">
        <v>24.008369573977422</v>
      </c>
      <c r="AF95">
        <v>6.1439713693073283</v>
      </c>
      <c r="AG95">
        <v>28.756290642561527</v>
      </c>
      <c r="AH95">
        <v>68.823600727200002</v>
      </c>
      <c r="AI95">
        <v>14.84822721239518</v>
      </c>
      <c r="AJ95">
        <v>0</v>
      </c>
      <c r="AK95">
        <v>27.287740101513474</v>
      </c>
      <c r="AL95">
        <v>57.215399999999988</v>
      </c>
      <c r="AM95">
        <v>7.6468373571991757</v>
      </c>
      <c r="AN95">
        <v>3.158330602047095E-2</v>
      </c>
      <c r="AO95">
        <v>11.621231999999999</v>
      </c>
      <c r="AP95">
        <v>5.1762331568078519</v>
      </c>
      <c r="AQ95">
        <v>27.228355207161929</v>
      </c>
      <c r="AR95">
        <v>20.850699999999996</v>
      </c>
      <c r="AS95">
        <v>15.421718869025854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1.9660122</v>
      </c>
      <c r="AZ95">
        <v>2.4125571000000003</v>
      </c>
      <c r="BA95">
        <v>1.5900138000000001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1043.5163961298167</v>
      </c>
      <c r="DN95">
        <v>34.541398565857342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256.84960932774902</v>
      </c>
      <c r="L96">
        <v>9.9774431322883572</v>
      </c>
      <c r="M96">
        <v>64.940696266386638</v>
      </c>
      <c r="N96">
        <v>53.200523742032274</v>
      </c>
      <c r="O96">
        <v>74.751074286224721</v>
      </c>
      <c r="P96">
        <v>27.977245610618844</v>
      </c>
      <c r="Q96">
        <v>6.6765817857976666</v>
      </c>
      <c r="R96">
        <v>19.21082882128395</v>
      </c>
      <c r="S96">
        <v>8.2866220266427675</v>
      </c>
      <c r="T96">
        <v>0.72899999999999998</v>
      </c>
      <c r="U96">
        <v>61.738302550715808</v>
      </c>
      <c r="V96">
        <v>9.1047949640287769</v>
      </c>
      <c r="W96">
        <v>18.662280392087645</v>
      </c>
      <c r="X96">
        <v>64.787941323206951</v>
      </c>
      <c r="Y96">
        <v>0</v>
      </c>
      <c r="Z96">
        <v>8.6349293999999972</v>
      </c>
      <c r="AA96">
        <v>18.738439250802877</v>
      </c>
      <c r="AB96">
        <v>19.470258505283525</v>
      </c>
      <c r="AC96">
        <v>14.29603875545579</v>
      </c>
      <c r="AD96">
        <v>17.698766931898408</v>
      </c>
      <c r="AE96">
        <v>24.008369573977422</v>
      </c>
      <c r="AF96">
        <v>5.782561660395813</v>
      </c>
      <c r="AG96">
        <v>28.756290642561527</v>
      </c>
      <c r="AH96">
        <v>68.823600727200002</v>
      </c>
      <c r="AI96">
        <v>14.84822721239518</v>
      </c>
      <c r="AJ96">
        <v>0</v>
      </c>
      <c r="AK96">
        <v>27.287740101513474</v>
      </c>
      <c r="AL96">
        <v>57.215399999999988</v>
      </c>
      <c r="AM96">
        <v>7.6468373571991757</v>
      </c>
      <c r="AN96">
        <v>3.158330602047095E-2</v>
      </c>
      <c r="AO96">
        <v>11.621231999999999</v>
      </c>
      <c r="AP96">
        <v>5.1762331568078519</v>
      </c>
      <c r="AQ96">
        <v>27.228355207161929</v>
      </c>
      <c r="AR96">
        <v>20.850699999999996</v>
      </c>
      <c r="AS96">
        <v>15.421718869025854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1.9660122</v>
      </c>
      <c r="AZ96">
        <v>2.4125571000000003</v>
      </c>
      <c r="BA96">
        <v>1.5900138000000001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1043.1665515259747</v>
      </c>
      <c r="DN96">
        <v>34.529833460788005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256.84960932774902</v>
      </c>
      <c r="L97">
        <v>9.9774431322883572</v>
      </c>
      <c r="M97">
        <v>64.940696266386638</v>
      </c>
      <c r="N97">
        <v>53.200523742032274</v>
      </c>
      <c r="O97">
        <v>74.751074286224721</v>
      </c>
      <c r="P97">
        <v>27.977245610618844</v>
      </c>
      <c r="Q97">
        <v>6.6765817857976666</v>
      </c>
      <c r="R97">
        <v>19.21082882128395</v>
      </c>
      <c r="S97">
        <v>8.2866220266427675</v>
      </c>
      <c r="T97">
        <v>0.72899999999999998</v>
      </c>
      <c r="U97">
        <v>61.738302550715808</v>
      </c>
      <c r="V97">
        <v>9.1047949640287769</v>
      </c>
      <c r="W97">
        <v>18.662280392087645</v>
      </c>
      <c r="X97">
        <v>64.787941323206951</v>
      </c>
      <c r="Y97">
        <v>0</v>
      </c>
      <c r="Z97">
        <v>8.6349293999999972</v>
      </c>
      <c r="AA97">
        <v>18.738439250802877</v>
      </c>
      <c r="AB97">
        <v>19.470258505283525</v>
      </c>
      <c r="AC97">
        <v>14.29603875545579</v>
      </c>
      <c r="AD97">
        <v>17.698766931898408</v>
      </c>
      <c r="AE97">
        <v>24.008369573977422</v>
      </c>
      <c r="AF97">
        <v>5.782561660395813</v>
      </c>
      <c r="AG97">
        <v>28.756290642561527</v>
      </c>
      <c r="AH97">
        <v>68.823600727200002</v>
      </c>
      <c r="AI97">
        <v>14.84822721239518</v>
      </c>
      <c r="AJ97">
        <v>0</v>
      </c>
      <c r="AK97">
        <v>27.287740101513474</v>
      </c>
      <c r="AL97">
        <v>57.215399999999988</v>
      </c>
      <c r="AM97">
        <v>7.6468373571991757</v>
      </c>
      <c r="AN97">
        <v>3.158330602047095E-2</v>
      </c>
      <c r="AO97">
        <v>11.621231999999999</v>
      </c>
      <c r="AP97">
        <v>5.1762331568078519</v>
      </c>
      <c r="AQ97">
        <v>27.228355207161929</v>
      </c>
      <c r="AR97">
        <v>20.850699999999996</v>
      </c>
      <c r="AS97">
        <v>15.421718869025854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1.9660122</v>
      </c>
      <c r="AZ97">
        <v>2.4125571000000003</v>
      </c>
      <c r="BA97">
        <v>1.5900138000000001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1043.1665515259747</v>
      </c>
      <c r="DN97">
        <v>34.529833460788005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256.84960932774902</v>
      </c>
      <c r="L98">
        <v>9.9774431322883572</v>
      </c>
      <c r="M98">
        <v>64.940696266386638</v>
      </c>
      <c r="N98">
        <v>53.200523742032274</v>
      </c>
      <c r="O98">
        <v>74.751074286224721</v>
      </c>
      <c r="P98">
        <v>27.977245610618844</v>
      </c>
      <c r="Q98">
        <v>6.6765817857976666</v>
      </c>
      <c r="R98">
        <v>19.21082882128395</v>
      </c>
      <c r="S98">
        <v>8.2866220266427675</v>
      </c>
      <c r="T98">
        <v>0.72899999999999998</v>
      </c>
      <c r="U98">
        <v>61.738302550715808</v>
      </c>
      <c r="V98">
        <v>9.1047949640287769</v>
      </c>
      <c r="W98">
        <v>18.662280392087645</v>
      </c>
      <c r="X98">
        <v>64.787941323206951</v>
      </c>
      <c r="Y98">
        <v>0</v>
      </c>
      <c r="Z98">
        <v>8.6349293999999972</v>
      </c>
      <c r="AA98">
        <v>18.738439250802877</v>
      </c>
      <c r="AB98">
        <v>19.470258505283525</v>
      </c>
      <c r="AC98">
        <v>14.29603875545579</v>
      </c>
      <c r="AD98">
        <v>17.698766931898408</v>
      </c>
      <c r="AE98">
        <v>24.008369573977422</v>
      </c>
      <c r="AF98">
        <v>5.782561660395813</v>
      </c>
      <c r="AG98">
        <v>28.756290642561527</v>
      </c>
      <c r="AH98">
        <v>68.823600727200002</v>
      </c>
      <c r="AI98">
        <v>14.84822721239518</v>
      </c>
      <c r="AJ98">
        <v>0</v>
      </c>
      <c r="AK98">
        <v>27.287740101513474</v>
      </c>
      <c r="AL98">
        <v>57.215399999999988</v>
      </c>
      <c r="AM98">
        <v>7.6468373571991757</v>
      </c>
      <c r="AN98">
        <v>3.158330602047095E-2</v>
      </c>
      <c r="AO98">
        <v>11.621231999999999</v>
      </c>
      <c r="AP98">
        <v>5.1762331568078519</v>
      </c>
      <c r="AQ98">
        <v>27.228355207161929</v>
      </c>
      <c r="AR98">
        <v>20.850699999999996</v>
      </c>
      <c r="AS98">
        <v>15.421718869025854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1.9660122</v>
      </c>
      <c r="AZ98">
        <v>2.4125571000000003</v>
      </c>
      <c r="BA98">
        <v>1.5900138000000001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1043.1665515259747</v>
      </c>
      <c r="DN98">
        <v>34.529833460788005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3.9366630456660459</v>
      </c>
      <c r="L99">
        <f t="shared" si="2"/>
        <v>0.1867254201181992</v>
      </c>
      <c r="M99">
        <f t="shared" si="2"/>
        <v>1.3962939500211953</v>
      </c>
      <c r="N99">
        <f t="shared" si="2"/>
        <v>1.1970787270388865</v>
      </c>
      <c r="O99">
        <f t="shared" si="2"/>
        <v>1.6801243521158438</v>
      </c>
      <c r="P99">
        <f t="shared" si="2"/>
        <v>0.66722032816089338</v>
      </c>
      <c r="Q99">
        <f t="shared" si="2"/>
        <v>0.12406477984533426</v>
      </c>
      <c r="R99">
        <f t="shared" si="2"/>
        <v>0.32985958792866499</v>
      </c>
      <c r="S99">
        <f t="shared" si="2"/>
        <v>0.16591376393649937</v>
      </c>
      <c r="T99">
        <f t="shared" si="2"/>
        <v>6.342299999999996E-3</v>
      </c>
      <c r="U99">
        <f t="shared" si="2"/>
        <v>1.4835146777994683</v>
      </c>
      <c r="V99">
        <f t="shared" si="2"/>
        <v>0.13771027483866904</v>
      </c>
      <c r="W99">
        <f t="shared" si="2"/>
        <v>0.3275242735246704</v>
      </c>
      <c r="X99">
        <f t="shared" si="2"/>
        <v>1.1728473646656388</v>
      </c>
      <c r="Y99">
        <f t="shared" si="2"/>
        <v>0</v>
      </c>
      <c r="Z99">
        <f t="shared" si="2"/>
        <v>0.16262450370000028</v>
      </c>
      <c r="AA99">
        <f t="shared" si="2"/>
        <v>0.44972254201926953</v>
      </c>
      <c r="AB99">
        <f t="shared" si="2"/>
        <v>0.46728620412680388</v>
      </c>
      <c r="AC99">
        <f t="shared" si="2"/>
        <v>0.3437473233983741</v>
      </c>
      <c r="AD99">
        <f t="shared" si="2"/>
        <v>0.42477040636556246</v>
      </c>
      <c r="AE99">
        <f t="shared" si="2"/>
        <v>0.57620086977545815</v>
      </c>
      <c r="AF99">
        <f t="shared" si="2"/>
        <v>0.1311918613962921</v>
      </c>
      <c r="AG99">
        <f t="shared" si="2"/>
        <v>0.67035155676575142</v>
      </c>
      <c r="AH99">
        <f t="shared" si="2"/>
        <v>1.6541315631587972</v>
      </c>
      <c r="AI99">
        <f t="shared" si="2"/>
        <v>0.30292115747335707</v>
      </c>
      <c r="AJ99">
        <f t="shared" si="2"/>
        <v>0</v>
      </c>
      <c r="AK99">
        <f t="shared" si="2"/>
        <v>0.65490576243632326</v>
      </c>
      <c r="AL99">
        <f t="shared" si="2"/>
        <v>1.3820986699999991</v>
      </c>
      <c r="AM99">
        <f t="shared" si="2"/>
        <v>0.18352409657278004</v>
      </c>
      <c r="AN99">
        <f t="shared" si="2"/>
        <v>7.6187297559945466E-4</v>
      </c>
      <c r="AO99">
        <f t="shared" si="2"/>
        <v>0.27923237999999961</v>
      </c>
      <c r="AP99">
        <f t="shared" si="2"/>
        <v>0.11496019997443066</v>
      </c>
      <c r="AQ99">
        <f t="shared" si="2"/>
        <v>0.2108769460777859</v>
      </c>
      <c r="AR99">
        <f t="shared" si="2"/>
        <v>0.50623559999999934</v>
      </c>
      <c r="AS99">
        <f t="shared" si="2"/>
        <v>0.37126851680392464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4.7327276699999969E-2</v>
      </c>
      <c r="AZ99">
        <f t="shared" si="2"/>
        <v>5.6998730699999875E-2</v>
      </c>
      <c r="BA99">
        <f t="shared" si="2"/>
        <v>3.8285573399999974E-2</v>
      </c>
      <c r="BB99">
        <f t="shared" si="2"/>
        <v>2.3749471349999985E-2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21.164576128507473</v>
      </c>
      <c r="DN99">
        <f t="shared" ref="DN99" si="4">SUM(DN3:DN98)/4000</f>
        <v>0.70047980232304696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44.451512797863458</v>
      </c>
      <c r="L3">
        <v>46.643730571303323</v>
      </c>
      <c r="M3">
        <v>0</v>
      </c>
      <c r="N3">
        <v>29.999573549000466</v>
      </c>
      <c r="O3">
        <v>50.381250150787544</v>
      </c>
      <c r="P3">
        <v>69.04169193964205</v>
      </c>
      <c r="Q3">
        <v>2.5348427170381025</v>
      </c>
      <c r="R3">
        <v>8.7384246405635544</v>
      </c>
      <c r="S3">
        <v>3.2096639431165133</v>
      </c>
      <c r="T3">
        <v>0</v>
      </c>
      <c r="U3">
        <v>286.73350784578179</v>
      </c>
      <c r="V3">
        <v>5.2645251798561148</v>
      </c>
      <c r="W3">
        <v>6.9448647568750657</v>
      </c>
      <c r="X3">
        <v>37.154305354475831</v>
      </c>
      <c r="Y3">
        <v>0</v>
      </c>
      <c r="Z3">
        <v>4.9939956000000008</v>
      </c>
      <c r="AA3">
        <v>10.835253990951498</v>
      </c>
      <c r="AB3">
        <v>10.036103886848441</v>
      </c>
      <c r="AC3">
        <v>7.3809582818159241</v>
      </c>
      <c r="AD3">
        <v>9.2812720375358726</v>
      </c>
      <c r="AE3">
        <v>12.557578869470158</v>
      </c>
      <c r="AF3">
        <v>0</v>
      </c>
      <c r="AG3">
        <v>0</v>
      </c>
      <c r="AH3">
        <v>39.796395026399999</v>
      </c>
      <c r="AI3">
        <v>8.0824998792932217</v>
      </c>
      <c r="AJ3">
        <v>0</v>
      </c>
      <c r="AK3">
        <v>11.312558483228823</v>
      </c>
      <c r="AL3">
        <v>19.476600000000001</v>
      </c>
      <c r="AM3">
        <v>4.0144417889506103</v>
      </c>
      <c r="AN3">
        <v>0</v>
      </c>
      <c r="AO3">
        <v>6.8701920000000003</v>
      </c>
      <c r="AP3">
        <v>3.0907242200604053</v>
      </c>
      <c r="AQ3">
        <v>0</v>
      </c>
      <c r="AR3">
        <v>12.057200000000002</v>
      </c>
      <c r="AS3">
        <v>8.3033101186293834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734.89172900886399</v>
      </c>
      <c r="DN3">
        <v>24.295248620624111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44.451512797863458</v>
      </c>
      <c r="L4">
        <v>43.276494390531013</v>
      </c>
      <c r="M4">
        <v>0</v>
      </c>
      <c r="N4">
        <v>29.999573549000466</v>
      </c>
      <c r="O4">
        <v>50.381250150787544</v>
      </c>
      <c r="P4">
        <v>69.04169193964205</v>
      </c>
      <c r="Q4">
        <v>2.5200866289535386</v>
      </c>
      <c r="R4">
        <v>10.619073259554812</v>
      </c>
      <c r="S4">
        <v>3.2096639431165133</v>
      </c>
      <c r="T4">
        <v>0</v>
      </c>
      <c r="U4">
        <v>286.73350784578179</v>
      </c>
      <c r="V4">
        <v>5.2645251798561148</v>
      </c>
      <c r="W4">
        <v>9.0976929431284628</v>
      </c>
      <c r="X4">
        <v>37.154305354475831</v>
      </c>
      <c r="Y4">
        <v>0</v>
      </c>
      <c r="Z4">
        <v>4.9939956000000008</v>
      </c>
      <c r="AA4">
        <v>10.835253990951498</v>
      </c>
      <c r="AB4">
        <v>10.036103886848441</v>
      </c>
      <c r="AC4">
        <v>7.3809582818159241</v>
      </c>
      <c r="AD4">
        <v>9.2812720375358726</v>
      </c>
      <c r="AE4">
        <v>12.557578869470158</v>
      </c>
      <c r="AF4">
        <v>0</v>
      </c>
      <c r="AG4">
        <v>0</v>
      </c>
      <c r="AH4">
        <v>39.796395026399999</v>
      </c>
      <c r="AI4">
        <v>8.0824998792932217</v>
      </c>
      <c r="AJ4">
        <v>0</v>
      </c>
      <c r="AK4">
        <v>11.312558483228823</v>
      </c>
      <c r="AL4">
        <v>19.476600000000001</v>
      </c>
      <c r="AM4">
        <v>4.0144417889506103</v>
      </c>
      <c r="AN4">
        <v>0</v>
      </c>
      <c r="AO4">
        <v>6.8701920000000003</v>
      </c>
      <c r="AP4">
        <v>3.0907242200604053</v>
      </c>
      <c r="AQ4">
        <v>0</v>
      </c>
      <c r="AR4">
        <v>12.057200000000002</v>
      </c>
      <c r="AS4">
        <v>8.3033101186293834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735.5223905372917</v>
      </c>
      <c r="DN4">
        <v>24.316071628584165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44.451512797863458</v>
      </c>
      <c r="L5">
        <v>43.276494390531013</v>
      </c>
      <c r="M5">
        <v>0</v>
      </c>
      <c r="N5">
        <v>29.999573549000466</v>
      </c>
      <c r="O5">
        <v>50.381250150787544</v>
      </c>
      <c r="P5">
        <v>69.04169193964205</v>
      </c>
      <c r="Q5">
        <v>2.5200866289535386</v>
      </c>
      <c r="R5">
        <v>10.767584892805957</v>
      </c>
      <c r="S5">
        <v>3.2096639431165133</v>
      </c>
      <c r="T5">
        <v>0</v>
      </c>
      <c r="U5">
        <v>286.73350784578179</v>
      </c>
      <c r="V5">
        <v>5.2645251798561148</v>
      </c>
      <c r="W5">
        <v>9.0976929431284628</v>
      </c>
      <c r="X5">
        <v>37.154305354475831</v>
      </c>
      <c r="Y5">
        <v>0</v>
      </c>
      <c r="Z5">
        <v>4.9939956000000008</v>
      </c>
      <c r="AA5">
        <v>10.835253990951498</v>
      </c>
      <c r="AB5">
        <v>10.036103886848441</v>
      </c>
      <c r="AC5">
        <v>7.3809582818159241</v>
      </c>
      <c r="AD5">
        <v>9.2812720375358726</v>
      </c>
      <c r="AE5">
        <v>12.557578869470158</v>
      </c>
      <c r="AF5">
        <v>0</v>
      </c>
      <c r="AG5">
        <v>0</v>
      </c>
      <c r="AH5">
        <v>39.796395026399999</v>
      </c>
      <c r="AI5">
        <v>8.0824998792932217</v>
      </c>
      <c r="AJ5">
        <v>0</v>
      </c>
      <c r="AK5">
        <v>11.312558483228823</v>
      </c>
      <c r="AL5">
        <v>19.476600000000001</v>
      </c>
      <c r="AM5">
        <v>4.0144417889506103</v>
      </c>
      <c r="AN5">
        <v>0</v>
      </c>
      <c r="AO5">
        <v>6.8701920000000003</v>
      </c>
      <c r="AP5">
        <v>3.0907242200604053</v>
      </c>
      <c r="AQ5">
        <v>0</v>
      </c>
      <c r="AR5">
        <v>12.057200000000002</v>
      </c>
      <c r="AS5">
        <v>8.3033101186293834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735.66614967622115</v>
      </c>
      <c r="DN5">
        <v>24.320824122905844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44.451512797863458</v>
      </c>
      <c r="L6">
        <v>43.276494390531013</v>
      </c>
      <c r="M6">
        <v>0</v>
      </c>
      <c r="N6">
        <v>29.999573549000466</v>
      </c>
      <c r="O6">
        <v>50.381250150787544</v>
      </c>
      <c r="P6">
        <v>69.04169193964205</v>
      </c>
      <c r="Q6">
        <v>2.5200866289535386</v>
      </c>
      <c r="R6">
        <v>10.767584892805957</v>
      </c>
      <c r="S6">
        <v>3.2096639431165133</v>
      </c>
      <c r="T6">
        <v>0</v>
      </c>
      <c r="U6">
        <v>286.73350784578179</v>
      </c>
      <c r="V6">
        <v>5.2645251798561148</v>
      </c>
      <c r="W6">
        <v>9.0976929431284628</v>
      </c>
      <c r="X6">
        <v>37.154305354475831</v>
      </c>
      <c r="Y6">
        <v>0</v>
      </c>
      <c r="Z6">
        <v>4.9939956000000008</v>
      </c>
      <c r="AA6">
        <v>10.835253990951498</v>
      </c>
      <c r="AB6">
        <v>10.036103886848441</v>
      </c>
      <c r="AC6">
        <v>7.3809582818159241</v>
      </c>
      <c r="AD6">
        <v>9.2812720375358726</v>
      </c>
      <c r="AE6">
        <v>12.557578869470158</v>
      </c>
      <c r="AF6">
        <v>0</v>
      </c>
      <c r="AG6">
        <v>0</v>
      </c>
      <c r="AH6">
        <v>39.796395026399999</v>
      </c>
      <c r="AI6">
        <v>8.0824998792932217</v>
      </c>
      <c r="AJ6">
        <v>0</v>
      </c>
      <c r="AK6">
        <v>11.312558483228823</v>
      </c>
      <c r="AL6">
        <v>19.476600000000001</v>
      </c>
      <c r="AM6">
        <v>4.0144417889506103</v>
      </c>
      <c r="AN6">
        <v>0</v>
      </c>
      <c r="AO6">
        <v>6.8701920000000003</v>
      </c>
      <c r="AP6">
        <v>3.0907242200604053</v>
      </c>
      <c r="AQ6">
        <v>0</v>
      </c>
      <c r="AR6">
        <v>12.057200000000002</v>
      </c>
      <c r="AS6">
        <v>8.3033101186293834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735.66614967622115</v>
      </c>
      <c r="DN6">
        <v>24.320824122905844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45.248877266669375</v>
      </c>
      <c r="L7">
        <v>43.276494390531013</v>
      </c>
      <c r="M7">
        <v>0</v>
      </c>
      <c r="N7">
        <v>29.999573549000466</v>
      </c>
      <c r="O7">
        <v>50.381250150787544</v>
      </c>
      <c r="P7">
        <v>69.04169193964205</v>
      </c>
      <c r="Q7">
        <v>2.5200866289535386</v>
      </c>
      <c r="R7">
        <v>10.767584892805957</v>
      </c>
      <c r="S7">
        <v>3.5964379910643669</v>
      </c>
      <c r="T7">
        <v>0</v>
      </c>
      <c r="U7">
        <v>286.73350784578179</v>
      </c>
      <c r="V7">
        <v>5.2645251798561148</v>
      </c>
      <c r="W7">
        <v>9.0976929431284628</v>
      </c>
      <c r="X7">
        <v>37.154305354475831</v>
      </c>
      <c r="Y7">
        <v>0</v>
      </c>
      <c r="Z7">
        <v>3.3293303999999999</v>
      </c>
      <c r="AA7">
        <v>10.835253990951498</v>
      </c>
      <c r="AB7">
        <v>10.036103886848441</v>
      </c>
      <c r="AC7">
        <v>7.3809582818159241</v>
      </c>
      <c r="AD7">
        <v>9.2812720375358726</v>
      </c>
      <c r="AE7">
        <v>12.557578869470158</v>
      </c>
      <c r="AF7">
        <v>0</v>
      </c>
      <c r="AG7">
        <v>0</v>
      </c>
      <c r="AH7">
        <v>39.796395026399999</v>
      </c>
      <c r="AI7">
        <v>8.0824998792932217</v>
      </c>
      <c r="AJ7">
        <v>0</v>
      </c>
      <c r="AK7">
        <v>11.312558483228823</v>
      </c>
      <c r="AL7">
        <v>19.476600000000001</v>
      </c>
      <c r="AM7">
        <v>4.0144417889506103</v>
      </c>
      <c r="AN7">
        <v>0</v>
      </c>
      <c r="AO7">
        <v>6.8701920000000003</v>
      </c>
      <c r="AP7">
        <v>3.0907242200604053</v>
      </c>
      <c r="AQ7">
        <v>0</v>
      </c>
      <c r="AR7">
        <v>12.057200000000002</v>
      </c>
      <c r="AS7">
        <v>8.3033101186293834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735.20108257724974</v>
      </c>
      <c r="DN7">
        <v>24.305364538630958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45.248877266669375</v>
      </c>
      <c r="L8">
        <v>43.276494390531013</v>
      </c>
      <c r="M8">
        <v>0</v>
      </c>
      <c r="N8">
        <v>29.999573549000466</v>
      </c>
      <c r="O8">
        <v>50.381250150787544</v>
      </c>
      <c r="P8">
        <v>69.04169193964205</v>
      </c>
      <c r="Q8">
        <v>2.5200866289535386</v>
      </c>
      <c r="R8">
        <v>10.767584892805957</v>
      </c>
      <c r="S8">
        <v>3.5964379910643669</v>
      </c>
      <c r="T8">
        <v>0</v>
      </c>
      <c r="U8">
        <v>286.73350784578179</v>
      </c>
      <c r="V8">
        <v>5.2645251798561148</v>
      </c>
      <c r="W8">
        <v>9.0976929431284628</v>
      </c>
      <c r="X8">
        <v>37.154305354475831</v>
      </c>
      <c r="Y8">
        <v>0</v>
      </c>
      <c r="Z8">
        <v>3.3293303999999999</v>
      </c>
      <c r="AA8">
        <v>10.835253990951498</v>
      </c>
      <c r="AB8">
        <v>10.036103886848441</v>
      </c>
      <c r="AC8">
        <v>7.3809582818159241</v>
      </c>
      <c r="AD8">
        <v>9.2812720375358726</v>
      </c>
      <c r="AE8">
        <v>12.557578869470158</v>
      </c>
      <c r="AF8">
        <v>0</v>
      </c>
      <c r="AG8">
        <v>0</v>
      </c>
      <c r="AH8">
        <v>39.796395026399999</v>
      </c>
      <c r="AI8">
        <v>8.0824998792932217</v>
      </c>
      <c r="AJ8">
        <v>0</v>
      </c>
      <c r="AK8">
        <v>11.312558483228823</v>
      </c>
      <c r="AL8">
        <v>19.476600000000001</v>
      </c>
      <c r="AM8">
        <v>4.0144417889506103</v>
      </c>
      <c r="AN8">
        <v>0</v>
      </c>
      <c r="AO8">
        <v>6.8701920000000003</v>
      </c>
      <c r="AP8">
        <v>3.0907242200604053</v>
      </c>
      <c r="AQ8">
        <v>0</v>
      </c>
      <c r="AR8">
        <v>12.057200000000002</v>
      </c>
      <c r="AS8">
        <v>8.3033101186293834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735.20108257724974</v>
      </c>
      <c r="DN8">
        <v>24.305364538630958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45.217833231885777</v>
      </c>
      <c r="L9">
        <v>40.301988384983545</v>
      </c>
      <c r="M9">
        <v>0</v>
      </c>
      <c r="N9">
        <v>29.999573549000466</v>
      </c>
      <c r="O9">
        <v>50.381250150787544</v>
      </c>
      <c r="P9">
        <v>69.04169193964205</v>
      </c>
      <c r="Q9">
        <v>2.5200866289535386</v>
      </c>
      <c r="R9">
        <v>10.767584892805957</v>
      </c>
      <c r="S9">
        <v>3.6439458352395468</v>
      </c>
      <c r="T9">
        <v>0</v>
      </c>
      <c r="U9">
        <v>286.73350784578179</v>
      </c>
      <c r="V9">
        <v>5.2645251798561148</v>
      </c>
      <c r="W9">
        <v>9.0976929431284628</v>
      </c>
      <c r="X9">
        <v>37.154305354475831</v>
      </c>
      <c r="Y9">
        <v>0</v>
      </c>
      <c r="Z9">
        <v>3.3293303999999999</v>
      </c>
      <c r="AA9">
        <v>10.835253990951498</v>
      </c>
      <c r="AB9">
        <v>10.036103886848441</v>
      </c>
      <c r="AC9">
        <v>7.3809582818159241</v>
      </c>
      <c r="AD9">
        <v>9.2812720375358726</v>
      </c>
      <c r="AE9">
        <v>12.557578869470158</v>
      </c>
      <c r="AF9">
        <v>0</v>
      </c>
      <c r="AG9">
        <v>0</v>
      </c>
      <c r="AH9">
        <v>39.796395026399999</v>
      </c>
      <c r="AI9">
        <v>8.0824998792932217</v>
      </c>
      <c r="AJ9">
        <v>0</v>
      </c>
      <c r="AK9">
        <v>11.312558483228823</v>
      </c>
      <c r="AL9">
        <v>19.476600000000001</v>
      </c>
      <c r="AM9">
        <v>4.0144417889506103</v>
      </c>
      <c r="AN9">
        <v>0</v>
      </c>
      <c r="AO9">
        <v>6.8701920000000003</v>
      </c>
      <c r="AP9">
        <v>2.9280545242677518</v>
      </c>
      <c r="AQ9">
        <v>0</v>
      </c>
      <c r="AR9">
        <v>12.057200000000002</v>
      </c>
      <c r="AS9">
        <v>8.3033101186293834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732.18025336831943</v>
      </c>
      <c r="DN9">
        <v>24.205481855612735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45.217833231885777</v>
      </c>
      <c r="L10">
        <v>39.310486383134368</v>
      </c>
      <c r="M10">
        <v>0</v>
      </c>
      <c r="N10">
        <v>29.999573549000466</v>
      </c>
      <c r="O10">
        <v>50.381250150787544</v>
      </c>
      <c r="P10">
        <v>69.04169193964205</v>
      </c>
      <c r="Q10">
        <v>2.5200866289535386</v>
      </c>
      <c r="R10">
        <v>9.3250036470975317</v>
      </c>
      <c r="S10">
        <v>3.6439458352395468</v>
      </c>
      <c r="T10">
        <v>0</v>
      </c>
      <c r="U10">
        <v>286.73350784578179</v>
      </c>
      <c r="V10">
        <v>3.9275694244604313</v>
      </c>
      <c r="W10">
        <v>9.0976929431284628</v>
      </c>
      <c r="X10">
        <v>37.154305354475831</v>
      </c>
      <c r="Y10">
        <v>0</v>
      </c>
      <c r="Z10">
        <v>3.3293303999999999</v>
      </c>
      <c r="AA10">
        <v>10.835253990951498</v>
      </c>
      <c r="AB10">
        <v>10.036103886848441</v>
      </c>
      <c r="AC10">
        <v>7.3809582818159241</v>
      </c>
      <c r="AD10">
        <v>9.2812720375358726</v>
      </c>
      <c r="AE10">
        <v>12.557578869470158</v>
      </c>
      <c r="AF10">
        <v>0</v>
      </c>
      <c r="AG10">
        <v>0</v>
      </c>
      <c r="AH10">
        <v>39.796395026399999</v>
      </c>
      <c r="AI10">
        <v>8.0824998792932217</v>
      </c>
      <c r="AJ10">
        <v>0</v>
      </c>
      <c r="AK10">
        <v>11.312558483228823</v>
      </c>
      <c r="AL10">
        <v>19.476600000000001</v>
      </c>
      <c r="AM10">
        <v>4.0144417889506103</v>
      </c>
      <c r="AN10">
        <v>0</v>
      </c>
      <c r="AO10">
        <v>6.8701920000000003</v>
      </c>
      <c r="AP10">
        <v>2.9280545242677518</v>
      </c>
      <c r="AQ10">
        <v>0</v>
      </c>
      <c r="AR10">
        <v>13.178800000000003</v>
      </c>
      <c r="AS10">
        <v>8.3033101186293834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729.61559636343713</v>
      </c>
      <c r="DN10">
        <v>24.12069985754184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45.217833231885777</v>
      </c>
      <c r="L11">
        <v>37.327482379436063</v>
      </c>
      <c r="M11">
        <v>0</v>
      </c>
      <c r="N11">
        <v>29.999573549000466</v>
      </c>
      <c r="O11">
        <v>50.381250150787544</v>
      </c>
      <c r="P11">
        <v>69.04169193964205</v>
      </c>
      <c r="Q11">
        <v>2.5200866289535386</v>
      </c>
      <c r="R11">
        <v>7.2713338204343225</v>
      </c>
      <c r="S11">
        <v>3.6439458352395468</v>
      </c>
      <c r="T11">
        <v>0</v>
      </c>
      <c r="U11">
        <v>286.73350784578179</v>
      </c>
      <c r="V11">
        <v>2.885127410071942</v>
      </c>
      <c r="W11">
        <v>7.6209976347654171</v>
      </c>
      <c r="X11">
        <v>28.317237980234513</v>
      </c>
      <c r="Y11">
        <v>0</v>
      </c>
      <c r="Z11">
        <v>3.3293303999999999</v>
      </c>
      <c r="AA11">
        <v>10.835253990951498</v>
      </c>
      <c r="AB11">
        <v>10.036103886848441</v>
      </c>
      <c r="AC11">
        <v>7.3809582818159241</v>
      </c>
      <c r="AD11">
        <v>9.2812720375358726</v>
      </c>
      <c r="AE11">
        <v>12.557578869470158</v>
      </c>
      <c r="AF11">
        <v>0</v>
      </c>
      <c r="AG11">
        <v>0</v>
      </c>
      <c r="AH11">
        <v>39.796395026399999</v>
      </c>
      <c r="AI11">
        <v>8.0824998792932217</v>
      </c>
      <c r="AJ11">
        <v>0</v>
      </c>
      <c r="AK11">
        <v>11.312558483228823</v>
      </c>
      <c r="AL11">
        <v>19.476600000000001</v>
      </c>
      <c r="AM11">
        <v>4.0144417889506103</v>
      </c>
      <c r="AN11">
        <v>0</v>
      </c>
      <c r="AO11">
        <v>6.8701920000000003</v>
      </c>
      <c r="AP11">
        <v>2.9280545242677518</v>
      </c>
      <c r="AQ11">
        <v>0</v>
      </c>
      <c r="AR11">
        <v>13.178800000000003</v>
      </c>
      <c r="AS11">
        <v>8.3033101186293834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714.71554525464705</v>
      </c>
      <c r="DN11">
        <v>23.627872438977636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45.217833231885777</v>
      </c>
      <c r="L12">
        <v>34.352976373888573</v>
      </c>
      <c r="M12">
        <v>0</v>
      </c>
      <c r="N12">
        <v>29.999573549000466</v>
      </c>
      <c r="O12">
        <v>50.381250150787544</v>
      </c>
      <c r="P12">
        <v>69.04169193964205</v>
      </c>
      <c r="Q12">
        <v>2.5200866289535386</v>
      </c>
      <c r="R12">
        <v>7.2713338204343225</v>
      </c>
      <c r="S12">
        <v>3.6439458352395468</v>
      </c>
      <c r="T12">
        <v>0</v>
      </c>
      <c r="U12">
        <v>286.73350784578179</v>
      </c>
      <c r="V12">
        <v>2.885127410071942</v>
      </c>
      <c r="W12">
        <v>7.6209976347654171</v>
      </c>
      <c r="X12">
        <v>28.317237980234513</v>
      </c>
      <c r="Y12">
        <v>0</v>
      </c>
      <c r="Z12">
        <v>3.3293303999999999</v>
      </c>
      <c r="AA12">
        <v>10.835253990951498</v>
      </c>
      <c r="AB12">
        <v>10.036103886848441</v>
      </c>
      <c r="AC12">
        <v>7.3809582818159241</v>
      </c>
      <c r="AD12">
        <v>9.2812720375358726</v>
      </c>
      <c r="AE12">
        <v>12.557578869470158</v>
      </c>
      <c r="AF12">
        <v>0</v>
      </c>
      <c r="AG12">
        <v>0</v>
      </c>
      <c r="AH12">
        <v>39.796395026399999</v>
      </c>
      <c r="AI12">
        <v>8.0824998792932217</v>
      </c>
      <c r="AJ12">
        <v>0</v>
      </c>
      <c r="AK12">
        <v>11.312558483228823</v>
      </c>
      <c r="AL12">
        <v>19.476600000000001</v>
      </c>
      <c r="AM12">
        <v>4.0144417889506103</v>
      </c>
      <c r="AN12">
        <v>0</v>
      </c>
      <c r="AO12">
        <v>6.8701920000000003</v>
      </c>
      <c r="AP12">
        <v>2.9280545242677518</v>
      </c>
      <c r="AQ12">
        <v>0</v>
      </c>
      <c r="AR12">
        <v>12.057200000000002</v>
      </c>
      <c r="AS12">
        <v>8.3033101186293834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710.75051464127705</v>
      </c>
      <c r="DN12">
        <v>23.496797046800101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45.217833231885777</v>
      </c>
      <c r="L13">
        <v>33.361474372039417</v>
      </c>
      <c r="M13">
        <v>0</v>
      </c>
      <c r="N13">
        <v>29.999573549000466</v>
      </c>
      <c r="O13">
        <v>50.381250150787544</v>
      </c>
      <c r="P13">
        <v>69.04169193964205</v>
      </c>
      <c r="Q13">
        <v>2.5200866289535386</v>
      </c>
      <c r="R13">
        <v>7.2713338204343225</v>
      </c>
      <c r="S13">
        <v>3.6439458352395468</v>
      </c>
      <c r="T13">
        <v>0</v>
      </c>
      <c r="U13">
        <v>286.73350784578179</v>
      </c>
      <c r="V13">
        <v>2.885127410071942</v>
      </c>
      <c r="W13">
        <v>7.6209976347654171</v>
      </c>
      <c r="X13">
        <v>28.317237980234513</v>
      </c>
      <c r="Y13">
        <v>0</v>
      </c>
      <c r="Z13">
        <v>3.3293303999999999</v>
      </c>
      <c r="AA13">
        <v>10.835253990951498</v>
      </c>
      <c r="AB13">
        <v>10.036103886848441</v>
      </c>
      <c r="AC13">
        <v>7.3809582818159241</v>
      </c>
      <c r="AD13">
        <v>9.2812720375358726</v>
      </c>
      <c r="AE13">
        <v>12.557578869470158</v>
      </c>
      <c r="AF13">
        <v>0</v>
      </c>
      <c r="AG13">
        <v>0</v>
      </c>
      <c r="AH13">
        <v>39.796395026399999</v>
      </c>
      <c r="AI13">
        <v>8.0824998792932217</v>
      </c>
      <c r="AJ13">
        <v>0</v>
      </c>
      <c r="AK13">
        <v>11.312558483228823</v>
      </c>
      <c r="AL13">
        <v>19.476600000000001</v>
      </c>
      <c r="AM13">
        <v>4.0144417889506103</v>
      </c>
      <c r="AN13">
        <v>0</v>
      </c>
      <c r="AO13">
        <v>6.8701920000000003</v>
      </c>
      <c r="AP13">
        <v>2.9280545242677518</v>
      </c>
      <c r="AQ13">
        <v>0</v>
      </c>
      <c r="AR13">
        <v>12.057200000000002</v>
      </c>
      <c r="AS13">
        <v>8.3033101186293834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709.79074070348702</v>
      </c>
      <c r="DN13">
        <v>23.465068982740927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45.217833231885777</v>
      </c>
      <c r="L14">
        <v>32.369972370190254</v>
      </c>
      <c r="M14">
        <v>0</v>
      </c>
      <c r="N14">
        <v>29.999573549000466</v>
      </c>
      <c r="O14">
        <v>50.381250150787544</v>
      </c>
      <c r="P14">
        <v>69.04169193964205</v>
      </c>
      <c r="Q14">
        <v>2.5200866289535386</v>
      </c>
      <c r="R14">
        <v>7.2713338204343225</v>
      </c>
      <c r="S14">
        <v>3.6439458352395468</v>
      </c>
      <c r="T14">
        <v>0</v>
      </c>
      <c r="U14">
        <v>286.73350784578179</v>
      </c>
      <c r="V14">
        <v>2.885127410071942</v>
      </c>
      <c r="W14">
        <v>7.6209976347654171</v>
      </c>
      <c r="X14">
        <v>28.317237980234513</v>
      </c>
      <c r="Y14">
        <v>0</v>
      </c>
      <c r="Z14">
        <v>3.3293303999999999</v>
      </c>
      <c r="AA14">
        <v>10.835253990951498</v>
      </c>
      <c r="AB14">
        <v>10.036103886848441</v>
      </c>
      <c r="AC14">
        <v>7.3809582818159241</v>
      </c>
      <c r="AD14">
        <v>9.2812720375358726</v>
      </c>
      <c r="AE14">
        <v>12.557578869470158</v>
      </c>
      <c r="AF14">
        <v>0</v>
      </c>
      <c r="AG14">
        <v>0</v>
      </c>
      <c r="AH14">
        <v>39.796395026399999</v>
      </c>
      <c r="AI14">
        <v>8.0824998792932217</v>
      </c>
      <c r="AJ14">
        <v>0</v>
      </c>
      <c r="AK14">
        <v>11.312558483228823</v>
      </c>
      <c r="AL14">
        <v>19.476600000000001</v>
      </c>
      <c r="AM14">
        <v>4.0144417889506103</v>
      </c>
      <c r="AN14">
        <v>0</v>
      </c>
      <c r="AO14">
        <v>6.8701920000000003</v>
      </c>
      <c r="AP14">
        <v>2.9280545242677518</v>
      </c>
      <c r="AQ14">
        <v>0</v>
      </c>
      <c r="AR14">
        <v>12.057200000000002</v>
      </c>
      <c r="AS14">
        <v>8.3033101186293834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708.83096676569699</v>
      </c>
      <c r="DN14">
        <v>23.433340918681754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45.217833231885777</v>
      </c>
      <c r="L15">
        <v>30.386968366491939</v>
      </c>
      <c r="M15">
        <v>0</v>
      </c>
      <c r="N15">
        <v>29.999573549000466</v>
      </c>
      <c r="O15">
        <v>50.381250150787544</v>
      </c>
      <c r="P15">
        <v>69.04169193964205</v>
      </c>
      <c r="Q15">
        <v>2.5200866289535386</v>
      </c>
      <c r="R15">
        <v>7.2713338204343225</v>
      </c>
      <c r="S15">
        <v>3.6439458352395468</v>
      </c>
      <c r="T15">
        <v>0</v>
      </c>
      <c r="U15">
        <v>290.66136411764182</v>
      </c>
      <c r="V15">
        <v>2.885127410071942</v>
      </c>
      <c r="W15">
        <v>7.6209976347654171</v>
      </c>
      <c r="X15">
        <v>28.317237980234513</v>
      </c>
      <c r="Y15">
        <v>0</v>
      </c>
      <c r="Z15">
        <v>3.3293303999999999</v>
      </c>
      <c r="AA15">
        <v>10.835253990951498</v>
      </c>
      <c r="AB15">
        <v>10.036103886848441</v>
      </c>
      <c r="AC15">
        <v>7.3809582818159241</v>
      </c>
      <c r="AD15">
        <v>9.2812720375358726</v>
      </c>
      <c r="AE15">
        <v>12.557578869470158</v>
      </c>
      <c r="AF15">
        <v>0</v>
      </c>
      <c r="AG15">
        <v>0</v>
      </c>
      <c r="AH15">
        <v>39.796395026399999</v>
      </c>
      <c r="AI15">
        <v>8.0824998792932217</v>
      </c>
      <c r="AJ15">
        <v>0</v>
      </c>
      <c r="AK15">
        <v>11.312558483228823</v>
      </c>
      <c r="AL15">
        <v>19.476600000000001</v>
      </c>
      <c r="AM15">
        <v>4.0144417889506103</v>
      </c>
      <c r="AN15">
        <v>0</v>
      </c>
      <c r="AO15">
        <v>6.8701920000000003</v>
      </c>
      <c r="AP15">
        <v>2.9280545242677518</v>
      </c>
      <c r="AQ15">
        <v>0</v>
      </c>
      <c r="AR15">
        <v>12.057200000000002</v>
      </c>
      <c r="AS15">
        <v>8.1023904391234858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710.5190872365838</v>
      </c>
      <c r="DN15">
        <v>23.489153036450787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45.217833231885777</v>
      </c>
      <c r="L16">
        <v>26.616003080487857</v>
      </c>
      <c r="M16">
        <v>0</v>
      </c>
      <c r="N16">
        <v>29.999573549000466</v>
      </c>
      <c r="O16">
        <v>50.381250150787544</v>
      </c>
      <c r="P16">
        <v>69.04169193964205</v>
      </c>
      <c r="Q16">
        <v>2.5200866289535386</v>
      </c>
      <c r="R16">
        <v>7.2713338204343225</v>
      </c>
      <c r="S16">
        <v>3.6439458352395468</v>
      </c>
      <c r="T16">
        <v>0</v>
      </c>
      <c r="U16">
        <v>290.66136411764182</v>
      </c>
      <c r="V16">
        <v>2.885127410071942</v>
      </c>
      <c r="W16">
        <v>7.6209976347654171</v>
      </c>
      <c r="X16">
        <v>28.317237980234513</v>
      </c>
      <c r="Y16">
        <v>0</v>
      </c>
      <c r="Z16">
        <v>3.3293303999999999</v>
      </c>
      <c r="AA16">
        <v>10.835253990951498</v>
      </c>
      <c r="AB16">
        <v>10.036103886848441</v>
      </c>
      <c r="AC16">
        <v>7.3809582818159241</v>
      </c>
      <c r="AD16">
        <v>9.2812720375358726</v>
      </c>
      <c r="AE16">
        <v>12.557578869470158</v>
      </c>
      <c r="AF16">
        <v>0</v>
      </c>
      <c r="AG16">
        <v>0</v>
      </c>
      <c r="AH16">
        <v>39.796395026399999</v>
      </c>
      <c r="AI16">
        <v>4.8495001207067805</v>
      </c>
      <c r="AJ16">
        <v>0</v>
      </c>
      <c r="AK16">
        <v>11.312558483228823</v>
      </c>
      <c r="AL16">
        <v>19.476600000000001</v>
      </c>
      <c r="AM16">
        <v>4.0144417889506103</v>
      </c>
      <c r="AN16">
        <v>0</v>
      </c>
      <c r="AO16">
        <v>6.8701920000000003</v>
      </c>
      <c r="AP16">
        <v>2.9280545242677518</v>
      </c>
      <c r="AQ16">
        <v>0</v>
      </c>
      <c r="AR16">
        <v>12.057200000000002</v>
      </c>
      <c r="AS16">
        <v>8.1023904391234858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703.73924913305018</v>
      </c>
      <c r="DN16">
        <v>23.265026095394028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45.217833231885777</v>
      </c>
      <c r="L17">
        <v>23.860735717134663</v>
      </c>
      <c r="M17">
        <v>0</v>
      </c>
      <c r="N17">
        <v>29.999573549000466</v>
      </c>
      <c r="O17">
        <v>50.381250150787544</v>
      </c>
      <c r="P17">
        <v>69.04169193964205</v>
      </c>
      <c r="Q17">
        <v>2.5200866289535386</v>
      </c>
      <c r="R17">
        <v>7.2713338204343225</v>
      </c>
      <c r="S17">
        <v>3.6439458352395468</v>
      </c>
      <c r="T17">
        <v>0</v>
      </c>
      <c r="U17">
        <v>290.66136411764182</v>
      </c>
      <c r="V17">
        <v>2.885127410071942</v>
      </c>
      <c r="W17">
        <v>7.6209976347654171</v>
      </c>
      <c r="X17">
        <v>23.370555149512214</v>
      </c>
      <c r="Y17">
        <v>0</v>
      </c>
      <c r="Z17">
        <v>3.3293303999999999</v>
      </c>
      <c r="AA17">
        <v>10.835253990951498</v>
      </c>
      <c r="AB17">
        <v>10.036103886848441</v>
      </c>
      <c r="AC17">
        <v>7.3809582818159241</v>
      </c>
      <c r="AD17">
        <v>9.2812720375358726</v>
      </c>
      <c r="AE17">
        <v>12.557578869470158</v>
      </c>
      <c r="AF17">
        <v>0</v>
      </c>
      <c r="AG17">
        <v>0</v>
      </c>
      <c r="AH17">
        <v>39.796395026399999</v>
      </c>
      <c r="AI17">
        <v>4.8495001207067805</v>
      </c>
      <c r="AJ17">
        <v>0</v>
      </c>
      <c r="AK17">
        <v>11.312558483228823</v>
      </c>
      <c r="AL17">
        <v>19.476600000000001</v>
      </c>
      <c r="AM17">
        <v>4.0144417889506103</v>
      </c>
      <c r="AN17">
        <v>0</v>
      </c>
      <c r="AO17">
        <v>6.8701920000000003</v>
      </c>
      <c r="AP17">
        <v>2.9280545242677518</v>
      </c>
      <c r="AQ17">
        <v>0</v>
      </c>
      <c r="AR17">
        <v>13.178800000000003</v>
      </c>
      <c r="AS17">
        <v>8.1023904391234858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697.36962236828106</v>
      </c>
      <c r="DN17">
        <v>23.054302666087629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45.217833231885777</v>
      </c>
      <c r="L18">
        <v>23.860735717134663</v>
      </c>
      <c r="M18">
        <v>0</v>
      </c>
      <c r="N18">
        <v>29.999573549000466</v>
      </c>
      <c r="O18">
        <v>50.381250150787544</v>
      </c>
      <c r="P18">
        <v>69.04169193964205</v>
      </c>
      <c r="Q18">
        <v>2.5200866289535386</v>
      </c>
      <c r="R18">
        <v>7.2713338204343225</v>
      </c>
      <c r="S18">
        <v>3.6439458352395468</v>
      </c>
      <c r="T18">
        <v>0</v>
      </c>
      <c r="U18">
        <v>290.66136411764182</v>
      </c>
      <c r="V18">
        <v>2.885127410071942</v>
      </c>
      <c r="W18">
        <v>7.6209976347654171</v>
      </c>
      <c r="X18">
        <v>23.370555149512214</v>
      </c>
      <c r="Y18">
        <v>0</v>
      </c>
      <c r="Z18">
        <v>3.3293303999999999</v>
      </c>
      <c r="AA18">
        <v>10.835253990951498</v>
      </c>
      <c r="AB18">
        <v>10.036103886848441</v>
      </c>
      <c r="AC18">
        <v>7.3809582818159241</v>
      </c>
      <c r="AD18">
        <v>9.2812720375358726</v>
      </c>
      <c r="AE18">
        <v>12.557578869470158</v>
      </c>
      <c r="AF18">
        <v>0</v>
      </c>
      <c r="AG18">
        <v>0</v>
      </c>
      <c r="AH18">
        <v>39.796395026399999</v>
      </c>
      <c r="AI18">
        <v>4.8495001207067805</v>
      </c>
      <c r="AJ18">
        <v>0</v>
      </c>
      <c r="AK18">
        <v>11.312558483228823</v>
      </c>
      <c r="AL18">
        <v>19.476600000000001</v>
      </c>
      <c r="AM18">
        <v>4.0144417889506103</v>
      </c>
      <c r="AN18">
        <v>0</v>
      </c>
      <c r="AO18">
        <v>6.8701920000000003</v>
      </c>
      <c r="AP18">
        <v>2.9280545242677518</v>
      </c>
      <c r="AQ18">
        <v>0</v>
      </c>
      <c r="AR18">
        <v>13.178800000000003</v>
      </c>
      <c r="AS18">
        <v>8.1023904391234858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697.36962236828106</v>
      </c>
      <c r="DN18">
        <v>23.054302666087629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45.217833231885777</v>
      </c>
      <c r="L19">
        <v>23.860735717134663</v>
      </c>
      <c r="M19">
        <v>0</v>
      </c>
      <c r="N19">
        <v>29.999573549000466</v>
      </c>
      <c r="O19">
        <v>50.381250150787544</v>
      </c>
      <c r="P19">
        <v>69.04169193964205</v>
      </c>
      <c r="Q19">
        <v>2.5200866289535386</v>
      </c>
      <c r="R19">
        <v>7.2713338204343225</v>
      </c>
      <c r="S19">
        <v>3.6372711815204273</v>
      </c>
      <c r="T19">
        <v>0</v>
      </c>
      <c r="U19">
        <v>290.66136411764182</v>
      </c>
      <c r="V19">
        <v>2.885127410071942</v>
      </c>
      <c r="W19">
        <v>7.6209976347654171</v>
      </c>
      <c r="X19">
        <v>23.68928379675236</v>
      </c>
      <c r="Y19">
        <v>0</v>
      </c>
      <c r="Z19">
        <v>3.3293303999999999</v>
      </c>
      <c r="AA19">
        <v>10.835253990951498</v>
      </c>
      <c r="AB19">
        <v>10.036103886848441</v>
      </c>
      <c r="AC19">
        <v>7.3809582818159241</v>
      </c>
      <c r="AD19">
        <v>9.2812720375358726</v>
      </c>
      <c r="AE19">
        <v>12.557578869470158</v>
      </c>
      <c r="AF19">
        <v>0</v>
      </c>
      <c r="AG19">
        <v>0</v>
      </c>
      <c r="AH19">
        <v>39.796395026399999</v>
      </c>
      <c r="AI19">
        <v>4.8495001207067805</v>
      </c>
      <c r="AJ19">
        <v>0</v>
      </c>
      <c r="AK19">
        <v>11.312558483228823</v>
      </c>
      <c r="AL19">
        <v>19.476600000000001</v>
      </c>
      <c r="AM19">
        <v>4.0144417889506103</v>
      </c>
      <c r="AN19">
        <v>0</v>
      </c>
      <c r="AO19">
        <v>6.8701920000000003</v>
      </c>
      <c r="AP19">
        <v>2.9280545242677518</v>
      </c>
      <c r="AQ19">
        <v>0</v>
      </c>
      <c r="AR19">
        <v>12.057200000000002</v>
      </c>
      <c r="AS19">
        <v>8.1023904391234858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696.58597068542258</v>
      </c>
      <c r="DN19">
        <v>23.028408342467095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45.217833231885777</v>
      </c>
      <c r="L20">
        <v>23.860735717134663</v>
      </c>
      <c r="M20">
        <v>0</v>
      </c>
      <c r="N20">
        <v>29.999573549000466</v>
      </c>
      <c r="O20">
        <v>50.381250150787544</v>
      </c>
      <c r="P20">
        <v>69.04169193964205</v>
      </c>
      <c r="Q20">
        <v>2.5200866289535386</v>
      </c>
      <c r="R20">
        <v>5.6914514855509548</v>
      </c>
      <c r="S20">
        <v>3.6372711815204273</v>
      </c>
      <c r="T20">
        <v>0</v>
      </c>
      <c r="U20">
        <v>290.66136411764182</v>
      </c>
      <c r="V20">
        <v>2.885127410071942</v>
      </c>
      <c r="W20">
        <v>4.5725985808592506</v>
      </c>
      <c r="X20">
        <v>23.68928379675236</v>
      </c>
      <c r="Y20">
        <v>0</v>
      </c>
      <c r="Z20">
        <v>3.3293303999999999</v>
      </c>
      <c r="AA20">
        <v>10.835253990951498</v>
      </c>
      <c r="AB20">
        <v>10.036103886848441</v>
      </c>
      <c r="AC20">
        <v>7.3809582818159241</v>
      </c>
      <c r="AD20">
        <v>9.2812720375358726</v>
      </c>
      <c r="AE20">
        <v>12.557578869470158</v>
      </c>
      <c r="AF20">
        <v>0</v>
      </c>
      <c r="AG20">
        <v>0</v>
      </c>
      <c r="AH20">
        <v>39.796395026399999</v>
      </c>
      <c r="AI20">
        <v>4.8495001207067805</v>
      </c>
      <c r="AJ20">
        <v>0</v>
      </c>
      <c r="AK20">
        <v>11.312558483228823</v>
      </c>
      <c r="AL20">
        <v>19.476600000000001</v>
      </c>
      <c r="AM20">
        <v>4.0144417889506103</v>
      </c>
      <c r="AN20">
        <v>0</v>
      </c>
      <c r="AO20">
        <v>6.8701920000000003</v>
      </c>
      <c r="AP20">
        <v>2.9280545242677518</v>
      </c>
      <c r="AQ20">
        <v>0</v>
      </c>
      <c r="AR20">
        <v>12.057200000000002</v>
      </c>
      <c r="AS20">
        <v>8.1023904391234858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692.10575946696611</v>
      </c>
      <c r="DN20">
        <v>22.880338172133861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45.217833231885777</v>
      </c>
      <c r="L21">
        <v>23.860735717134663</v>
      </c>
      <c r="M21">
        <v>0</v>
      </c>
      <c r="N21">
        <v>22.925378600688841</v>
      </c>
      <c r="O21">
        <v>34.398096122577236</v>
      </c>
      <c r="P21">
        <v>67.276752913297699</v>
      </c>
      <c r="Q21">
        <v>2.5200866289535386</v>
      </c>
      <c r="R21">
        <v>5.6914514855509548</v>
      </c>
      <c r="S21">
        <v>3.6372711815204273</v>
      </c>
      <c r="T21">
        <v>0</v>
      </c>
      <c r="U21">
        <v>290.66136411764182</v>
      </c>
      <c r="V21">
        <v>2.885127410071942</v>
      </c>
      <c r="W21">
        <v>4.5725985808592506</v>
      </c>
      <c r="X21">
        <v>23.68928379675236</v>
      </c>
      <c r="Y21">
        <v>0</v>
      </c>
      <c r="Z21">
        <v>3.3293303999999999</v>
      </c>
      <c r="AA21">
        <v>10.835253990951498</v>
      </c>
      <c r="AB21">
        <v>10.036103886848441</v>
      </c>
      <c r="AC21">
        <v>7.3809582818159241</v>
      </c>
      <c r="AD21">
        <v>9.2812720375358726</v>
      </c>
      <c r="AE21">
        <v>12.557578869470158</v>
      </c>
      <c r="AF21">
        <v>0</v>
      </c>
      <c r="AG21">
        <v>0</v>
      </c>
      <c r="AH21">
        <v>39.796395026399999</v>
      </c>
      <c r="AI21">
        <v>4.8495001207067805</v>
      </c>
      <c r="AJ21">
        <v>0</v>
      </c>
      <c r="AK21">
        <v>11.312558483228823</v>
      </c>
      <c r="AL21">
        <v>19.476600000000001</v>
      </c>
      <c r="AM21">
        <v>4.0144417889506103</v>
      </c>
      <c r="AN21">
        <v>0</v>
      </c>
      <c r="AO21">
        <v>6.8701920000000003</v>
      </c>
      <c r="AP21">
        <v>1.9520363495118347</v>
      </c>
      <c r="AQ21">
        <v>0</v>
      </c>
      <c r="AR21">
        <v>12.057200000000002</v>
      </c>
      <c r="AS21">
        <v>8.1023904391234858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667.13305633967741</v>
      </c>
      <c r="DN21">
        <v>22.054735121800498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45.217833231885777</v>
      </c>
      <c r="L22">
        <v>23.860735717134663</v>
      </c>
      <c r="M22">
        <v>0</v>
      </c>
      <c r="N22">
        <v>22.925378600688841</v>
      </c>
      <c r="O22">
        <v>34.398096122577236</v>
      </c>
      <c r="P22">
        <v>67.276752913297699</v>
      </c>
      <c r="Q22">
        <v>2.5200866289535386</v>
      </c>
      <c r="R22">
        <v>5.6914514855509548</v>
      </c>
      <c r="S22">
        <v>3.6372711815204273</v>
      </c>
      <c r="T22">
        <v>0</v>
      </c>
      <c r="U22">
        <v>290.66136411764182</v>
      </c>
      <c r="V22">
        <v>1.2697841726618706</v>
      </c>
      <c r="W22">
        <v>4.5725985808592506</v>
      </c>
      <c r="X22">
        <v>23.68928379675236</v>
      </c>
      <c r="Y22">
        <v>0</v>
      </c>
      <c r="Z22">
        <v>3.3293303999999999</v>
      </c>
      <c r="AA22">
        <v>10.835253990951498</v>
      </c>
      <c r="AB22">
        <v>10.036103886848441</v>
      </c>
      <c r="AC22">
        <v>7.3809582818159241</v>
      </c>
      <c r="AD22">
        <v>9.2812720375358726</v>
      </c>
      <c r="AE22">
        <v>12.557578869470158</v>
      </c>
      <c r="AF22">
        <v>0</v>
      </c>
      <c r="AG22">
        <v>0</v>
      </c>
      <c r="AH22">
        <v>39.796395026399999</v>
      </c>
      <c r="AI22">
        <v>4.8495001207067805</v>
      </c>
      <c r="AJ22">
        <v>0</v>
      </c>
      <c r="AK22">
        <v>11.312558483228823</v>
      </c>
      <c r="AL22">
        <v>19.476600000000001</v>
      </c>
      <c r="AM22">
        <v>4.0144417889506103</v>
      </c>
      <c r="AN22">
        <v>0</v>
      </c>
      <c r="AO22">
        <v>6.8701920000000003</v>
      </c>
      <c r="AP22">
        <v>1.3013575663412233</v>
      </c>
      <c r="AQ22">
        <v>0</v>
      </c>
      <c r="AR22">
        <v>12.057200000000002</v>
      </c>
      <c r="AS22">
        <v>8.1023904391234858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664.93958512062909</v>
      </c>
      <c r="DN22">
        <v>21.982184320268189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45.222231166786841</v>
      </c>
      <c r="L23">
        <v>23.860735717134663</v>
      </c>
      <c r="M23">
        <v>0</v>
      </c>
      <c r="N23">
        <v>22.925378600688841</v>
      </c>
      <c r="O23">
        <v>34.398096122577236</v>
      </c>
      <c r="P23">
        <v>60.380606169453223</v>
      </c>
      <c r="Q23">
        <v>2.5200866289535386</v>
      </c>
      <c r="R23">
        <v>5.6914514855509548</v>
      </c>
      <c r="S23">
        <v>3.6372711815204273</v>
      </c>
      <c r="T23">
        <v>0</v>
      </c>
      <c r="U23">
        <v>292.42104372743506</v>
      </c>
      <c r="V23">
        <v>1.2697841726618706</v>
      </c>
      <c r="W23">
        <v>4.5725985808592506</v>
      </c>
      <c r="X23">
        <v>28.635966627474655</v>
      </c>
      <c r="Y23">
        <v>0</v>
      </c>
      <c r="Z23">
        <v>3.3293303999999999</v>
      </c>
      <c r="AA23">
        <v>10.835253990951498</v>
      </c>
      <c r="AB23">
        <v>10.036103886848441</v>
      </c>
      <c r="AC23">
        <v>7.3809582818159241</v>
      </c>
      <c r="AD23">
        <v>9.2812720375358726</v>
      </c>
      <c r="AE23">
        <v>12.557578869470158</v>
      </c>
      <c r="AF23">
        <v>0</v>
      </c>
      <c r="AG23">
        <v>0</v>
      </c>
      <c r="AH23">
        <v>39.796395026399999</v>
      </c>
      <c r="AI23">
        <v>7.7592000482827146</v>
      </c>
      <c r="AJ23">
        <v>0</v>
      </c>
      <c r="AK23">
        <v>11.312558483228823</v>
      </c>
      <c r="AL23">
        <v>19.476600000000001</v>
      </c>
      <c r="AM23">
        <v>4.0144417889506103</v>
      </c>
      <c r="AN23">
        <v>0</v>
      </c>
      <c r="AO23">
        <v>6.8701920000000003</v>
      </c>
      <c r="AP23">
        <v>1.3013575663412233</v>
      </c>
      <c r="AQ23">
        <v>0</v>
      </c>
      <c r="AR23">
        <v>12.057200000000002</v>
      </c>
      <c r="AS23">
        <v>8.1023904391234858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667.57656572310941</v>
      </c>
      <c r="DN23">
        <v>22.06951727693589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45.222231166786841</v>
      </c>
      <c r="L24">
        <v>23.860735717134663</v>
      </c>
      <c r="M24">
        <v>0</v>
      </c>
      <c r="N24">
        <v>22.925378600688841</v>
      </c>
      <c r="O24">
        <v>34.398096122577236</v>
      </c>
      <c r="P24">
        <v>60.380606169453223</v>
      </c>
      <c r="Q24">
        <v>2.5200866289535386</v>
      </c>
      <c r="R24">
        <v>5.6914514855509548</v>
      </c>
      <c r="S24">
        <v>3.6372711815204273</v>
      </c>
      <c r="T24">
        <v>0</v>
      </c>
      <c r="U24">
        <v>292.42104372743506</v>
      </c>
      <c r="V24">
        <v>1.2697841726618706</v>
      </c>
      <c r="W24">
        <v>4.5725985808592506</v>
      </c>
      <c r="X24">
        <v>22.220571419492199</v>
      </c>
      <c r="Y24">
        <v>0</v>
      </c>
      <c r="Z24">
        <v>3.3293303999999999</v>
      </c>
      <c r="AA24">
        <v>10.835253990951498</v>
      </c>
      <c r="AB24">
        <v>10.036103886848441</v>
      </c>
      <c r="AC24">
        <v>7.3809582818159241</v>
      </c>
      <c r="AD24">
        <v>9.2812720375358726</v>
      </c>
      <c r="AE24">
        <v>12.557578869470158</v>
      </c>
      <c r="AF24">
        <v>0</v>
      </c>
      <c r="AG24">
        <v>0</v>
      </c>
      <c r="AH24">
        <v>39.796395026399999</v>
      </c>
      <c r="AI24">
        <v>16.609860731631681</v>
      </c>
      <c r="AJ24">
        <v>0</v>
      </c>
      <c r="AK24">
        <v>11.312558483228823</v>
      </c>
      <c r="AL24">
        <v>19.476600000000001</v>
      </c>
      <c r="AM24">
        <v>4.0144417889506103</v>
      </c>
      <c r="AN24">
        <v>0</v>
      </c>
      <c r="AO24">
        <v>6.8701920000000003</v>
      </c>
      <c r="AP24">
        <v>1.9520363495118347</v>
      </c>
      <c r="AQ24">
        <v>0</v>
      </c>
      <c r="AR24">
        <v>12.057200000000002</v>
      </c>
      <c r="AS24">
        <v>8.1023904391234858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670.56391862361011</v>
      </c>
      <c r="DN24">
        <v>22.168108634972242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45.222231166786841</v>
      </c>
      <c r="L25">
        <v>23.860735717134663</v>
      </c>
      <c r="M25">
        <v>0</v>
      </c>
      <c r="N25">
        <v>22.925378600688841</v>
      </c>
      <c r="O25">
        <v>34.398096122577236</v>
      </c>
      <c r="P25">
        <v>58.386871727784644</v>
      </c>
      <c r="Q25">
        <v>2.5200866289535386</v>
      </c>
      <c r="R25">
        <v>5.6914514855509548</v>
      </c>
      <c r="S25">
        <v>3.6372711815204273</v>
      </c>
      <c r="T25">
        <v>0</v>
      </c>
      <c r="U25">
        <v>292.42104372743506</v>
      </c>
      <c r="V25">
        <v>1.2697841726618706</v>
      </c>
      <c r="W25">
        <v>4.5725985808592506</v>
      </c>
      <c r="X25">
        <v>22.220571419492199</v>
      </c>
      <c r="Y25">
        <v>0</v>
      </c>
      <c r="Z25">
        <v>3.3293303999999999</v>
      </c>
      <c r="AA25">
        <v>10.835253990951498</v>
      </c>
      <c r="AB25">
        <v>10.036103886848441</v>
      </c>
      <c r="AC25">
        <v>7.3809582818159241</v>
      </c>
      <c r="AD25">
        <v>9.2812720375358726</v>
      </c>
      <c r="AE25">
        <v>12.557578869470158</v>
      </c>
      <c r="AF25">
        <v>0</v>
      </c>
      <c r="AG25">
        <v>0</v>
      </c>
      <c r="AH25">
        <v>39.796395026399999</v>
      </c>
      <c r="AI25">
        <v>16.609860731631681</v>
      </c>
      <c r="AJ25">
        <v>0</v>
      </c>
      <c r="AK25">
        <v>11.312558483228823</v>
      </c>
      <c r="AL25">
        <v>19.476600000000001</v>
      </c>
      <c r="AM25">
        <v>4.0144417889506103</v>
      </c>
      <c r="AN25">
        <v>0</v>
      </c>
      <c r="AO25">
        <v>6.8701920000000003</v>
      </c>
      <c r="AP25">
        <v>2.9280545242677518</v>
      </c>
      <c r="AQ25">
        <v>0</v>
      </c>
      <c r="AR25">
        <v>12.057200000000002</v>
      </c>
      <c r="AS25">
        <v>8.1023904391234858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669.57871186286377</v>
      </c>
      <c r="DN25">
        <v>22.135599128805907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45.222231166786841</v>
      </c>
      <c r="L26">
        <v>23.860735717134663</v>
      </c>
      <c r="M26">
        <v>0</v>
      </c>
      <c r="N26">
        <v>22.925378600688841</v>
      </c>
      <c r="O26">
        <v>34.398096122577236</v>
      </c>
      <c r="P26">
        <v>58.356899854137275</v>
      </c>
      <c r="Q26">
        <v>2.5200866289535386</v>
      </c>
      <c r="R26">
        <v>5.6914514855509548</v>
      </c>
      <c r="S26">
        <v>3.6372711815204273</v>
      </c>
      <c r="T26">
        <v>0</v>
      </c>
      <c r="U26">
        <v>292.42104372743506</v>
      </c>
      <c r="V26">
        <v>1.2697841726618706</v>
      </c>
      <c r="W26">
        <v>4.5725985808592506</v>
      </c>
      <c r="X26">
        <v>22.220571419492199</v>
      </c>
      <c r="Y26">
        <v>0</v>
      </c>
      <c r="Z26">
        <v>3.3293303999999999</v>
      </c>
      <c r="AA26">
        <v>10.835253990951498</v>
      </c>
      <c r="AB26">
        <v>10.036103886848441</v>
      </c>
      <c r="AC26">
        <v>7.3809582818159241</v>
      </c>
      <c r="AD26">
        <v>9.2812720375358726</v>
      </c>
      <c r="AE26">
        <v>12.557578869470158</v>
      </c>
      <c r="AF26">
        <v>0</v>
      </c>
      <c r="AG26">
        <v>0</v>
      </c>
      <c r="AH26">
        <v>39.796395026399999</v>
      </c>
      <c r="AI26">
        <v>16.609860731631681</v>
      </c>
      <c r="AJ26">
        <v>0</v>
      </c>
      <c r="AK26">
        <v>11.312558483228823</v>
      </c>
      <c r="AL26">
        <v>19.476600000000001</v>
      </c>
      <c r="AM26">
        <v>4.0144417889506103</v>
      </c>
      <c r="AN26">
        <v>0</v>
      </c>
      <c r="AO26">
        <v>6.8701920000000003</v>
      </c>
      <c r="AP26">
        <v>2.9280545242677518</v>
      </c>
      <c r="AQ26">
        <v>0</v>
      </c>
      <c r="AR26">
        <v>12.057200000000002</v>
      </c>
      <c r="AS26">
        <v>8.1023904391234858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669.54969927976708</v>
      </c>
      <c r="DN26">
        <v>22.134639838255225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45.222231166786841</v>
      </c>
      <c r="L27">
        <v>23.860735717134663</v>
      </c>
      <c r="M27">
        <v>0</v>
      </c>
      <c r="N27">
        <v>22.925378600688841</v>
      </c>
      <c r="O27">
        <v>34.398096122577236</v>
      </c>
      <c r="P27">
        <v>58.356899854137275</v>
      </c>
      <c r="Q27">
        <v>2.5200866289535386</v>
      </c>
      <c r="R27">
        <v>5.7903591938053278</v>
      </c>
      <c r="S27">
        <v>3.6372711815204273</v>
      </c>
      <c r="T27">
        <v>0</v>
      </c>
      <c r="U27">
        <v>292.42104372743506</v>
      </c>
      <c r="V27">
        <v>1.2697841726618706</v>
      </c>
      <c r="W27">
        <v>4.5725985808592506</v>
      </c>
      <c r="X27">
        <v>22.220571419492199</v>
      </c>
      <c r="Y27">
        <v>0</v>
      </c>
      <c r="Z27">
        <v>3.3293303999999999</v>
      </c>
      <c r="AA27">
        <v>10.835253990951498</v>
      </c>
      <c r="AB27">
        <v>10.036103886848441</v>
      </c>
      <c r="AC27">
        <v>7.4705400796673196</v>
      </c>
      <c r="AD27">
        <v>9.2812720375358726</v>
      </c>
      <c r="AE27">
        <v>12.557578869470158</v>
      </c>
      <c r="AF27">
        <v>0</v>
      </c>
      <c r="AG27">
        <v>0</v>
      </c>
      <c r="AH27">
        <v>39.796395026399999</v>
      </c>
      <c r="AI27">
        <v>16.609860731631681</v>
      </c>
      <c r="AJ27">
        <v>0</v>
      </c>
      <c r="AK27">
        <v>11.312558483228823</v>
      </c>
      <c r="AL27">
        <v>19.476600000000001</v>
      </c>
      <c r="AM27">
        <v>4.0144417889506103</v>
      </c>
      <c r="AN27">
        <v>0</v>
      </c>
      <c r="AO27">
        <v>6.8701920000000003</v>
      </c>
      <c r="AP27">
        <v>2.9280545242677518</v>
      </c>
      <c r="AQ27">
        <v>0</v>
      </c>
      <c r="AR27">
        <v>12.057200000000002</v>
      </c>
      <c r="AS27">
        <v>8.1023904391234858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669.73215721619135</v>
      </c>
      <c r="DN27">
        <v>22.1406714079368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45.222231166786841</v>
      </c>
      <c r="L28">
        <v>23.860735717134663</v>
      </c>
      <c r="M28">
        <v>0</v>
      </c>
      <c r="N28">
        <v>22.925378600688841</v>
      </c>
      <c r="O28">
        <v>34.398096122577236</v>
      </c>
      <c r="P28">
        <v>58.356899854137275</v>
      </c>
      <c r="Q28">
        <v>2.5200866289535386</v>
      </c>
      <c r="R28">
        <v>5.7903591938053278</v>
      </c>
      <c r="S28">
        <v>3.6372711815204273</v>
      </c>
      <c r="T28">
        <v>0</v>
      </c>
      <c r="U28">
        <v>292.42104372743506</v>
      </c>
      <c r="V28">
        <v>1.2697841726618706</v>
      </c>
      <c r="W28">
        <v>4.5725985808592506</v>
      </c>
      <c r="X28">
        <v>22.220571419492199</v>
      </c>
      <c r="Y28">
        <v>0</v>
      </c>
      <c r="Z28">
        <v>3.3293303999999999</v>
      </c>
      <c r="AA28">
        <v>10.835253990951498</v>
      </c>
      <c r="AB28">
        <v>10.036103886848441</v>
      </c>
      <c r="AC28">
        <v>7.4705400796673196</v>
      </c>
      <c r="AD28">
        <v>9.2812720375358726</v>
      </c>
      <c r="AE28">
        <v>12.557578869470158</v>
      </c>
      <c r="AF28">
        <v>0</v>
      </c>
      <c r="AG28">
        <v>0</v>
      </c>
      <c r="AH28">
        <v>39.796395026399999</v>
      </c>
      <c r="AI28">
        <v>16.609860731631681</v>
      </c>
      <c r="AJ28">
        <v>0</v>
      </c>
      <c r="AK28">
        <v>11.312558483228823</v>
      </c>
      <c r="AL28">
        <v>19.476600000000001</v>
      </c>
      <c r="AM28">
        <v>4.0144417889506103</v>
      </c>
      <c r="AN28">
        <v>0</v>
      </c>
      <c r="AO28">
        <v>6.8701920000000003</v>
      </c>
      <c r="AP28">
        <v>2.9280545242677518</v>
      </c>
      <c r="AQ28">
        <v>0</v>
      </c>
      <c r="AR28">
        <v>13.178800000000003</v>
      </c>
      <c r="AS28">
        <v>8.1023904391234858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670.81786601619137</v>
      </c>
      <c r="DN28">
        <v>22.176562607936802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45.222231166786841</v>
      </c>
      <c r="L29">
        <v>23.860735717134663</v>
      </c>
      <c r="M29">
        <v>0</v>
      </c>
      <c r="N29">
        <v>22.925378600688841</v>
      </c>
      <c r="O29">
        <v>34.398096122577236</v>
      </c>
      <c r="P29">
        <v>58.356899854137275</v>
      </c>
      <c r="Q29">
        <v>2.5200866289535386</v>
      </c>
      <c r="R29">
        <v>5.7903591938053278</v>
      </c>
      <c r="S29">
        <v>3.6372711815204273</v>
      </c>
      <c r="T29">
        <v>0</v>
      </c>
      <c r="U29">
        <v>292.42104372743506</v>
      </c>
      <c r="V29">
        <v>1.2697841726618706</v>
      </c>
      <c r="W29">
        <v>4.5725985808592506</v>
      </c>
      <c r="X29">
        <v>22.220571419492199</v>
      </c>
      <c r="Y29">
        <v>0</v>
      </c>
      <c r="Z29">
        <v>4.9939956000000008</v>
      </c>
      <c r="AA29">
        <v>10.835253990951498</v>
      </c>
      <c r="AB29">
        <v>10.036103886848441</v>
      </c>
      <c r="AC29">
        <v>7.4705400796673196</v>
      </c>
      <c r="AD29">
        <v>9.2812720375358726</v>
      </c>
      <c r="AE29">
        <v>12.557578869470158</v>
      </c>
      <c r="AF29">
        <v>0</v>
      </c>
      <c r="AG29">
        <v>0</v>
      </c>
      <c r="AH29">
        <v>39.796395026399999</v>
      </c>
      <c r="AI29">
        <v>16.609860731631681</v>
      </c>
      <c r="AJ29">
        <v>0</v>
      </c>
      <c r="AK29">
        <v>11.312558483228823</v>
      </c>
      <c r="AL29">
        <v>19.476600000000001</v>
      </c>
      <c r="AM29">
        <v>4.0144417889506103</v>
      </c>
      <c r="AN29">
        <v>0</v>
      </c>
      <c r="AO29">
        <v>6.8701920000000003</v>
      </c>
      <c r="AP29">
        <v>2.9280545242677518</v>
      </c>
      <c r="AQ29">
        <v>0</v>
      </c>
      <c r="AR29">
        <v>13.178800000000003</v>
      </c>
      <c r="AS29">
        <v>8.1023904391234858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672.42926182819133</v>
      </c>
      <c r="DN29">
        <v>22.229831995936806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45.222231166786841</v>
      </c>
      <c r="L30">
        <v>23.860735717134663</v>
      </c>
      <c r="M30">
        <v>0</v>
      </c>
      <c r="N30">
        <v>22.925378600688841</v>
      </c>
      <c r="O30">
        <v>34.398096122577236</v>
      </c>
      <c r="P30">
        <v>58.356899854137275</v>
      </c>
      <c r="Q30">
        <v>2.5200866289535386</v>
      </c>
      <c r="R30">
        <v>5.7903591938053278</v>
      </c>
      <c r="S30">
        <v>3.6372711815204273</v>
      </c>
      <c r="T30">
        <v>0</v>
      </c>
      <c r="U30">
        <v>292.42104372743506</v>
      </c>
      <c r="V30">
        <v>1.2697841726618706</v>
      </c>
      <c r="W30">
        <v>4.5725985808592506</v>
      </c>
      <c r="X30">
        <v>22.220571419492199</v>
      </c>
      <c r="Y30">
        <v>0</v>
      </c>
      <c r="Z30">
        <v>4.9939956000000008</v>
      </c>
      <c r="AA30">
        <v>10.835253990951498</v>
      </c>
      <c r="AB30">
        <v>10.036103886848441</v>
      </c>
      <c r="AC30">
        <v>7.4705400796673196</v>
      </c>
      <c r="AD30">
        <v>9.2812720375358726</v>
      </c>
      <c r="AE30">
        <v>12.557578869470158</v>
      </c>
      <c r="AF30">
        <v>0</v>
      </c>
      <c r="AG30">
        <v>0</v>
      </c>
      <c r="AH30">
        <v>39.796395026399999</v>
      </c>
      <c r="AI30">
        <v>4.8495001207067805</v>
      </c>
      <c r="AJ30">
        <v>0</v>
      </c>
      <c r="AK30">
        <v>11.312558483228823</v>
      </c>
      <c r="AL30">
        <v>19.476600000000001</v>
      </c>
      <c r="AM30">
        <v>4.0144417889506103</v>
      </c>
      <c r="AN30">
        <v>0</v>
      </c>
      <c r="AO30">
        <v>6.8701920000000003</v>
      </c>
      <c r="AP30">
        <v>2.9280545242677518</v>
      </c>
      <c r="AQ30">
        <v>0</v>
      </c>
      <c r="AR30">
        <v>12.057200000000002</v>
      </c>
      <c r="AS30">
        <v>8.1023904391234858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659.95952404758748</v>
      </c>
      <c r="DN30">
        <v>21.817609165615707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45.222231166786841</v>
      </c>
      <c r="L31">
        <v>23.860735717134663</v>
      </c>
      <c r="M31">
        <v>0</v>
      </c>
      <c r="N31">
        <v>22.925378600688841</v>
      </c>
      <c r="O31">
        <v>34.398096122577236</v>
      </c>
      <c r="P31">
        <v>58.356899854137275</v>
      </c>
      <c r="Q31">
        <v>2.5200866289535386</v>
      </c>
      <c r="R31">
        <v>5.8081200812208493</v>
      </c>
      <c r="S31">
        <v>3.6439458352395468</v>
      </c>
      <c r="T31">
        <v>0</v>
      </c>
      <c r="U31">
        <v>292.42104372743506</v>
      </c>
      <c r="V31">
        <v>1.2697841726618706</v>
      </c>
      <c r="W31">
        <v>4.5725985808592506</v>
      </c>
      <c r="X31">
        <v>18.970866766786358</v>
      </c>
      <c r="Y31">
        <v>0</v>
      </c>
      <c r="Z31">
        <v>4.9939956000000008</v>
      </c>
      <c r="AA31">
        <v>10.835253990951498</v>
      </c>
      <c r="AB31">
        <v>10.036103886848441</v>
      </c>
      <c r="AC31">
        <v>7.4705400796673196</v>
      </c>
      <c r="AD31">
        <v>9.2812720375358726</v>
      </c>
      <c r="AE31">
        <v>12.557578869470158</v>
      </c>
      <c r="AF31">
        <v>0</v>
      </c>
      <c r="AG31">
        <v>0</v>
      </c>
      <c r="AH31">
        <v>39.796395026399999</v>
      </c>
      <c r="AI31">
        <v>4.8495001207067805</v>
      </c>
      <c r="AJ31">
        <v>0</v>
      </c>
      <c r="AK31">
        <v>11.312558483228823</v>
      </c>
      <c r="AL31">
        <v>19.476600000000001</v>
      </c>
      <c r="AM31">
        <v>4.0144417889506103</v>
      </c>
      <c r="AN31">
        <v>0</v>
      </c>
      <c r="AO31">
        <v>6.8701920000000003</v>
      </c>
      <c r="AP31">
        <v>2.9280545242677518</v>
      </c>
      <c r="AQ31">
        <v>0</v>
      </c>
      <c r="AR31">
        <v>12.057200000000002</v>
      </c>
      <c r="AS31">
        <v>8.1023904391234858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656.83756507165015</v>
      </c>
      <c r="DN31">
        <v>21.714299029981966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45.222231166786841</v>
      </c>
      <c r="L32">
        <v>23.860735717134663</v>
      </c>
      <c r="M32">
        <v>0</v>
      </c>
      <c r="N32">
        <v>22.925378600688841</v>
      </c>
      <c r="O32">
        <v>34.398096122577236</v>
      </c>
      <c r="P32">
        <v>58.356899854137275</v>
      </c>
      <c r="Q32">
        <v>2.5200866289535386</v>
      </c>
      <c r="R32">
        <v>5.8081200812208493</v>
      </c>
      <c r="S32">
        <v>3.6439458352395468</v>
      </c>
      <c r="T32">
        <v>0</v>
      </c>
      <c r="U32">
        <v>292.42104372743506</v>
      </c>
      <c r="V32">
        <v>1.2697841726618706</v>
      </c>
      <c r="W32">
        <v>4.5725985808592506</v>
      </c>
      <c r="X32">
        <v>17.273888588769896</v>
      </c>
      <c r="Y32">
        <v>0</v>
      </c>
      <c r="Z32">
        <v>4.9939956000000008</v>
      </c>
      <c r="AA32">
        <v>10.835253990951498</v>
      </c>
      <c r="AB32">
        <v>10.036103886848441</v>
      </c>
      <c r="AC32">
        <v>7.4705400796673196</v>
      </c>
      <c r="AD32">
        <v>9.2812720375358726</v>
      </c>
      <c r="AE32">
        <v>12.557578869470158</v>
      </c>
      <c r="AF32">
        <v>0</v>
      </c>
      <c r="AG32">
        <v>0</v>
      </c>
      <c r="AH32">
        <v>39.796395026399999</v>
      </c>
      <c r="AI32">
        <v>4.8495001207067805</v>
      </c>
      <c r="AJ32">
        <v>0</v>
      </c>
      <c r="AK32">
        <v>11.312558483228823</v>
      </c>
      <c r="AL32">
        <v>19.476600000000001</v>
      </c>
      <c r="AM32">
        <v>4.0144417889506103</v>
      </c>
      <c r="AN32">
        <v>0</v>
      </c>
      <c r="AO32">
        <v>6.8701920000000003</v>
      </c>
      <c r="AP32">
        <v>2.9280545242677518</v>
      </c>
      <c r="AQ32">
        <v>0</v>
      </c>
      <c r="AR32">
        <v>12.057200000000002</v>
      </c>
      <c r="AS32">
        <v>8.1023904391234858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655.19494235484046</v>
      </c>
      <c r="DN32">
        <v>21.659943568775162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45.222231166786841</v>
      </c>
      <c r="L33">
        <v>23.860735717134663</v>
      </c>
      <c r="M33">
        <v>0</v>
      </c>
      <c r="N33">
        <v>22.925378600688841</v>
      </c>
      <c r="O33">
        <v>34.398096122577236</v>
      </c>
      <c r="P33">
        <v>55.979976242858108</v>
      </c>
      <c r="Q33">
        <v>2.5200866289535386</v>
      </c>
      <c r="R33">
        <v>5.8081200812208493</v>
      </c>
      <c r="S33">
        <v>3.6439458352395468</v>
      </c>
      <c r="T33">
        <v>0</v>
      </c>
      <c r="U33">
        <v>292.42104372743506</v>
      </c>
      <c r="V33">
        <v>1.2697841726618706</v>
      </c>
      <c r="W33">
        <v>4.5725985808592506</v>
      </c>
      <c r="X33">
        <v>17.273888588769896</v>
      </c>
      <c r="Y33">
        <v>0</v>
      </c>
      <c r="Z33">
        <v>4.9939956000000008</v>
      </c>
      <c r="AA33">
        <v>10.835253990951498</v>
      </c>
      <c r="AB33">
        <v>10.036103886848441</v>
      </c>
      <c r="AC33">
        <v>7.4705400796673196</v>
      </c>
      <c r="AD33">
        <v>9.2812720375358726</v>
      </c>
      <c r="AE33">
        <v>12.557578869470158</v>
      </c>
      <c r="AF33">
        <v>0</v>
      </c>
      <c r="AG33">
        <v>0</v>
      </c>
      <c r="AH33">
        <v>39.796395026399999</v>
      </c>
      <c r="AI33">
        <v>4.8495001207067805</v>
      </c>
      <c r="AJ33">
        <v>0</v>
      </c>
      <c r="AK33">
        <v>11.312558483228823</v>
      </c>
      <c r="AL33">
        <v>19.476600000000001</v>
      </c>
      <c r="AM33">
        <v>4.0144417889506103</v>
      </c>
      <c r="AN33">
        <v>0</v>
      </c>
      <c r="AO33">
        <v>6.8701920000000003</v>
      </c>
      <c r="AP33">
        <v>2.9280545242677518</v>
      </c>
      <c r="AQ33">
        <v>0</v>
      </c>
      <c r="AR33">
        <v>12.057200000000002</v>
      </c>
      <c r="AS33">
        <v>8.1023904391234858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652.89408032246024</v>
      </c>
      <c r="DN33">
        <v>21.58388198987619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45.219644103941427</v>
      </c>
      <c r="L34">
        <v>23.860735717134663</v>
      </c>
      <c r="M34">
        <v>0</v>
      </c>
      <c r="N34">
        <v>22.925378600688841</v>
      </c>
      <c r="O34">
        <v>34.398096122577236</v>
      </c>
      <c r="P34">
        <v>55.979976242858108</v>
      </c>
      <c r="Q34">
        <v>2.5200866289535386</v>
      </c>
      <c r="R34">
        <v>5.8081200812208493</v>
      </c>
      <c r="S34">
        <v>3.6439458352395468</v>
      </c>
      <c r="T34">
        <v>0</v>
      </c>
      <c r="U34">
        <v>292.42104372743506</v>
      </c>
      <c r="V34">
        <v>1.2697841726618706</v>
      </c>
      <c r="W34">
        <v>4.5725985808592506</v>
      </c>
      <c r="X34">
        <v>17.273888588769896</v>
      </c>
      <c r="Y34">
        <v>0</v>
      </c>
      <c r="Z34">
        <v>4.9939956000000008</v>
      </c>
      <c r="AA34">
        <v>10.835253990951498</v>
      </c>
      <c r="AB34">
        <v>10.036103886848441</v>
      </c>
      <c r="AC34">
        <v>7.4705400796673196</v>
      </c>
      <c r="AD34">
        <v>9.2812720375358726</v>
      </c>
      <c r="AE34">
        <v>12.557578869470158</v>
      </c>
      <c r="AF34">
        <v>0</v>
      </c>
      <c r="AG34">
        <v>0</v>
      </c>
      <c r="AH34">
        <v>39.796395026399999</v>
      </c>
      <c r="AI34">
        <v>4.8495001207067805</v>
      </c>
      <c r="AJ34">
        <v>0</v>
      </c>
      <c r="AK34">
        <v>11.312558483228823</v>
      </c>
      <c r="AL34">
        <v>19.476600000000001</v>
      </c>
      <c r="AM34">
        <v>4.0144417889506103</v>
      </c>
      <c r="AN34">
        <v>0</v>
      </c>
      <c r="AO34">
        <v>6.8701920000000003</v>
      </c>
      <c r="AP34">
        <v>2.9280545242677518</v>
      </c>
      <c r="AQ34">
        <v>0</v>
      </c>
      <c r="AR34">
        <v>12.057200000000002</v>
      </c>
      <c r="AS34">
        <v>8.1023904391234858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652.89157598615873</v>
      </c>
      <c r="DN34">
        <v>21.583799263332331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45.219644103941427</v>
      </c>
      <c r="L35">
        <v>23.860735717134663</v>
      </c>
      <c r="M35">
        <v>0</v>
      </c>
      <c r="N35">
        <v>29.999573549000466</v>
      </c>
      <c r="O35">
        <v>50.381250150787544</v>
      </c>
      <c r="P35">
        <v>61.330500243104559</v>
      </c>
      <c r="Q35">
        <v>2.5200866289535386</v>
      </c>
      <c r="R35">
        <v>5.5195102879037883</v>
      </c>
      <c r="S35">
        <v>3.6439458352395468</v>
      </c>
      <c r="T35">
        <v>0</v>
      </c>
      <c r="U35">
        <v>292.42104372743506</v>
      </c>
      <c r="V35">
        <v>1.2697841726618706</v>
      </c>
      <c r="W35">
        <v>4.5725985808592506</v>
      </c>
      <c r="X35">
        <v>17.273888588769896</v>
      </c>
      <c r="Y35">
        <v>0</v>
      </c>
      <c r="Z35">
        <v>4.9939956000000008</v>
      </c>
      <c r="AA35">
        <v>10.835253990951498</v>
      </c>
      <c r="AB35">
        <v>10.036103886848441</v>
      </c>
      <c r="AC35">
        <v>7.4705400796673196</v>
      </c>
      <c r="AD35">
        <v>9.2812720375358726</v>
      </c>
      <c r="AE35">
        <v>12.557578869470158</v>
      </c>
      <c r="AF35">
        <v>0</v>
      </c>
      <c r="AG35">
        <v>0</v>
      </c>
      <c r="AH35">
        <v>39.796395026399999</v>
      </c>
      <c r="AI35">
        <v>4.8495001207067805</v>
      </c>
      <c r="AJ35">
        <v>0</v>
      </c>
      <c r="AK35">
        <v>11.312558483228823</v>
      </c>
      <c r="AL35">
        <v>19.476600000000001</v>
      </c>
      <c r="AM35">
        <v>4.0144417889506103</v>
      </c>
      <c r="AN35">
        <v>0</v>
      </c>
      <c r="AO35">
        <v>6.8701920000000003</v>
      </c>
      <c r="AP35">
        <v>2.9280545242677518</v>
      </c>
      <c r="AQ35">
        <v>0</v>
      </c>
      <c r="AR35">
        <v>12.057200000000002</v>
      </c>
      <c r="AS35">
        <v>8.1023904391234858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680.11102233341876</v>
      </c>
      <c r="DN35">
        <v>22.483616099523523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45.219644103941427</v>
      </c>
      <c r="L36">
        <v>23.860735717134663</v>
      </c>
      <c r="M36">
        <v>0</v>
      </c>
      <c r="N36">
        <v>29.999573549000466</v>
      </c>
      <c r="O36">
        <v>50.381250150787544</v>
      </c>
      <c r="P36">
        <v>61.330500243104559</v>
      </c>
      <c r="Q36">
        <v>2.5200866289535386</v>
      </c>
      <c r="R36">
        <v>5.5195102879037883</v>
      </c>
      <c r="S36">
        <v>3.6439458352395468</v>
      </c>
      <c r="T36">
        <v>0</v>
      </c>
      <c r="U36">
        <v>292.42104372743506</v>
      </c>
      <c r="V36">
        <v>1.2697841726618706</v>
      </c>
      <c r="W36">
        <v>4.5725985808592506</v>
      </c>
      <c r="X36">
        <v>17.273888588769896</v>
      </c>
      <c r="Y36">
        <v>0</v>
      </c>
      <c r="Z36">
        <v>4.9939956000000008</v>
      </c>
      <c r="AA36">
        <v>10.835253990951498</v>
      </c>
      <c r="AB36">
        <v>10.036103886848441</v>
      </c>
      <c r="AC36">
        <v>7.4705400796673196</v>
      </c>
      <c r="AD36">
        <v>9.2812720375358726</v>
      </c>
      <c r="AE36">
        <v>12.557578869470158</v>
      </c>
      <c r="AF36">
        <v>0</v>
      </c>
      <c r="AG36">
        <v>0</v>
      </c>
      <c r="AH36">
        <v>39.796395026399999</v>
      </c>
      <c r="AI36">
        <v>4.8495001207067805</v>
      </c>
      <c r="AJ36">
        <v>0</v>
      </c>
      <c r="AK36">
        <v>11.312558483228823</v>
      </c>
      <c r="AL36">
        <v>19.476600000000001</v>
      </c>
      <c r="AM36">
        <v>4.0144417889506103</v>
      </c>
      <c r="AN36">
        <v>0</v>
      </c>
      <c r="AO36">
        <v>6.8701920000000003</v>
      </c>
      <c r="AP36">
        <v>2.9280545242677518</v>
      </c>
      <c r="AQ36">
        <v>0</v>
      </c>
      <c r="AR36">
        <v>12.057200000000002</v>
      </c>
      <c r="AS36">
        <v>8.1023904391234858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680.11102233341876</v>
      </c>
      <c r="DN36">
        <v>22.483616099523523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45.219644103941427</v>
      </c>
      <c r="L37">
        <v>23.860735717134663</v>
      </c>
      <c r="M37">
        <v>0</v>
      </c>
      <c r="N37">
        <v>29.999573549000466</v>
      </c>
      <c r="O37">
        <v>50.381250150787544</v>
      </c>
      <c r="P37">
        <v>61.330500243104559</v>
      </c>
      <c r="Q37">
        <v>2.5200866289535386</v>
      </c>
      <c r="R37">
        <v>5.8081200812208493</v>
      </c>
      <c r="S37">
        <v>3.6439458352395468</v>
      </c>
      <c r="T37">
        <v>0</v>
      </c>
      <c r="U37">
        <v>292.42104372743506</v>
      </c>
      <c r="V37">
        <v>1.2697841726618706</v>
      </c>
      <c r="W37">
        <v>4.5725985808592506</v>
      </c>
      <c r="X37">
        <v>17.273888588769896</v>
      </c>
      <c r="Y37">
        <v>0</v>
      </c>
      <c r="Z37">
        <v>4.9939956000000008</v>
      </c>
      <c r="AA37">
        <v>10.835253990951498</v>
      </c>
      <c r="AB37">
        <v>10.036103886848441</v>
      </c>
      <c r="AC37">
        <v>7.4705400796673196</v>
      </c>
      <c r="AD37">
        <v>9.2812720375358726</v>
      </c>
      <c r="AE37">
        <v>12.557578869470158</v>
      </c>
      <c r="AF37">
        <v>0</v>
      </c>
      <c r="AG37">
        <v>0</v>
      </c>
      <c r="AH37">
        <v>39.796395026399999</v>
      </c>
      <c r="AI37">
        <v>4.8495001207067805</v>
      </c>
      <c r="AJ37">
        <v>0</v>
      </c>
      <c r="AK37">
        <v>11.312558483228823</v>
      </c>
      <c r="AL37">
        <v>19.476600000000001</v>
      </c>
      <c r="AM37">
        <v>4.0144417889506103</v>
      </c>
      <c r="AN37">
        <v>0</v>
      </c>
      <c r="AO37">
        <v>6.8701920000000003</v>
      </c>
      <c r="AP37">
        <v>1.3013575663412233</v>
      </c>
      <c r="AQ37">
        <v>0</v>
      </c>
      <c r="AR37">
        <v>12.057200000000002</v>
      </c>
      <c r="AS37">
        <v>8.1023904391234858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678.81584960628982</v>
      </c>
      <c r="DN37">
        <v>22.440701662043061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45.219644103941427</v>
      </c>
      <c r="L38">
        <v>23.860735717134663</v>
      </c>
      <c r="M38">
        <v>0</v>
      </c>
      <c r="N38">
        <v>29.999573549000466</v>
      </c>
      <c r="O38">
        <v>50.381250150787544</v>
      </c>
      <c r="P38">
        <v>61.330500243104559</v>
      </c>
      <c r="Q38">
        <v>2.5200866289535386</v>
      </c>
      <c r="R38">
        <v>5.8081200812208493</v>
      </c>
      <c r="S38">
        <v>3.6439458352395468</v>
      </c>
      <c r="T38">
        <v>0</v>
      </c>
      <c r="U38">
        <v>292.42104372743506</v>
      </c>
      <c r="V38">
        <v>1.2697841726618706</v>
      </c>
      <c r="W38">
        <v>4.5725985808592506</v>
      </c>
      <c r="X38">
        <v>17.273888588769896</v>
      </c>
      <c r="Y38">
        <v>0</v>
      </c>
      <c r="Z38">
        <v>4.9939956000000008</v>
      </c>
      <c r="AA38">
        <v>10.835253990951498</v>
      </c>
      <c r="AB38">
        <v>10.036103886848441</v>
      </c>
      <c r="AC38">
        <v>7.4705400796673196</v>
      </c>
      <c r="AD38">
        <v>9.2812720375358726</v>
      </c>
      <c r="AE38">
        <v>12.557578869470158</v>
      </c>
      <c r="AF38">
        <v>0</v>
      </c>
      <c r="AG38">
        <v>0</v>
      </c>
      <c r="AH38">
        <v>39.796395026399999</v>
      </c>
      <c r="AI38">
        <v>4.8495001207067805</v>
      </c>
      <c r="AJ38">
        <v>0</v>
      </c>
      <c r="AK38">
        <v>11.312558483228823</v>
      </c>
      <c r="AL38">
        <v>19.476600000000001</v>
      </c>
      <c r="AM38">
        <v>4.0144417889506103</v>
      </c>
      <c r="AN38">
        <v>0</v>
      </c>
      <c r="AO38">
        <v>6.8701920000000003</v>
      </c>
      <c r="AP38">
        <v>1.3013575663412233</v>
      </c>
      <c r="AQ38">
        <v>0</v>
      </c>
      <c r="AR38">
        <v>12.057200000000002</v>
      </c>
      <c r="AS38">
        <v>8.1023904391234858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678.81584960628982</v>
      </c>
      <c r="DN38">
        <v>22.440701662043061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45.235166241226771</v>
      </c>
      <c r="L39">
        <v>23.734857200885095</v>
      </c>
      <c r="M39">
        <v>0</v>
      </c>
      <c r="N39">
        <v>29.999573549000466</v>
      </c>
      <c r="O39">
        <v>50.381250150787544</v>
      </c>
      <c r="P39">
        <v>61.330500243104559</v>
      </c>
      <c r="Q39">
        <v>2.5200866289535386</v>
      </c>
      <c r="R39">
        <v>5.8081200812208493</v>
      </c>
      <c r="S39">
        <v>3.6390319489476095</v>
      </c>
      <c r="T39">
        <v>0</v>
      </c>
      <c r="U39">
        <v>292.42104372743506</v>
      </c>
      <c r="V39">
        <v>1.2697841726618706</v>
      </c>
      <c r="W39">
        <v>4.5725985808592506</v>
      </c>
      <c r="X39">
        <v>17.273888588769896</v>
      </c>
      <c r="Y39">
        <v>0</v>
      </c>
      <c r="Z39">
        <v>4.9939956000000008</v>
      </c>
      <c r="AA39">
        <v>10.835253990951498</v>
      </c>
      <c r="AB39">
        <v>10.036103886848441</v>
      </c>
      <c r="AC39">
        <v>7.4705400796673196</v>
      </c>
      <c r="AD39">
        <v>9.2812720375358726</v>
      </c>
      <c r="AE39">
        <v>12.557578869470158</v>
      </c>
      <c r="AF39">
        <v>0</v>
      </c>
      <c r="AG39">
        <v>0</v>
      </c>
      <c r="AH39">
        <v>39.796395026399999</v>
      </c>
      <c r="AI39">
        <v>4.8495001207067805</v>
      </c>
      <c r="AJ39">
        <v>0</v>
      </c>
      <c r="AK39">
        <v>11.312558483228823</v>
      </c>
      <c r="AL39">
        <v>19.476600000000001</v>
      </c>
      <c r="AM39">
        <v>4.0144417889506103</v>
      </c>
      <c r="AN39">
        <v>0</v>
      </c>
      <c r="AO39">
        <v>6.8701920000000003</v>
      </c>
      <c r="AP39">
        <v>1.6266969579265291</v>
      </c>
      <c r="AQ39">
        <v>0</v>
      </c>
      <c r="AR39">
        <v>12.057200000000002</v>
      </c>
      <c r="AS39">
        <v>8.1023904391234858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679.01917630218873</v>
      </c>
      <c r="DN39">
        <v>22.447444092473226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45.232579178381364</v>
      </c>
      <c r="L40">
        <v>23.734857200885095</v>
      </c>
      <c r="M40">
        <v>0</v>
      </c>
      <c r="N40">
        <v>29.999573549000466</v>
      </c>
      <c r="O40">
        <v>50.381250150787544</v>
      </c>
      <c r="P40">
        <v>61.330500243104559</v>
      </c>
      <c r="Q40">
        <v>2.5200866289535386</v>
      </c>
      <c r="R40">
        <v>5.8081200812208493</v>
      </c>
      <c r="S40">
        <v>3.6390319489476095</v>
      </c>
      <c r="T40">
        <v>0</v>
      </c>
      <c r="U40">
        <v>292.42104372743506</v>
      </c>
      <c r="V40">
        <v>1.2697841726618706</v>
      </c>
      <c r="W40">
        <v>4.5725985808592506</v>
      </c>
      <c r="X40">
        <v>17.273888588769896</v>
      </c>
      <c r="Y40">
        <v>0</v>
      </c>
      <c r="Z40">
        <v>4.9939956000000008</v>
      </c>
      <c r="AA40">
        <v>10.835253990951498</v>
      </c>
      <c r="AB40">
        <v>10.036103886848441</v>
      </c>
      <c r="AC40">
        <v>7.4705400796673196</v>
      </c>
      <c r="AD40">
        <v>9.2812720375358726</v>
      </c>
      <c r="AE40">
        <v>12.557578869470158</v>
      </c>
      <c r="AF40">
        <v>0</v>
      </c>
      <c r="AG40">
        <v>0</v>
      </c>
      <c r="AH40">
        <v>39.796395026399999</v>
      </c>
      <c r="AI40">
        <v>4.8495001207067805</v>
      </c>
      <c r="AJ40">
        <v>0</v>
      </c>
      <c r="AK40">
        <v>11.312558483228823</v>
      </c>
      <c r="AL40">
        <v>19.476600000000001</v>
      </c>
      <c r="AM40">
        <v>4.0144417889506103</v>
      </c>
      <c r="AN40">
        <v>0</v>
      </c>
      <c r="AO40">
        <v>6.8701920000000003</v>
      </c>
      <c r="AP40">
        <v>2.7653848284750997</v>
      </c>
      <c r="AQ40">
        <v>0</v>
      </c>
      <c r="AR40">
        <v>12.057200000000002</v>
      </c>
      <c r="AS40">
        <v>8.1023904391234858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680.1188549772794</v>
      </c>
      <c r="DN40">
        <v>22.483866225085727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45.235166241226771</v>
      </c>
      <c r="L41">
        <v>23.734857200885095</v>
      </c>
      <c r="M41">
        <v>0</v>
      </c>
      <c r="N41">
        <v>29.999573549000466</v>
      </c>
      <c r="O41">
        <v>50.381250150787544</v>
      </c>
      <c r="P41">
        <v>61.330500243104559</v>
      </c>
      <c r="Q41">
        <v>2.5200866289535386</v>
      </c>
      <c r="R41">
        <v>5.8081200812208493</v>
      </c>
      <c r="S41">
        <v>3.6390319489476095</v>
      </c>
      <c r="T41">
        <v>0</v>
      </c>
      <c r="U41">
        <v>292.42104372743506</v>
      </c>
      <c r="V41">
        <v>2.885127410071942</v>
      </c>
      <c r="W41">
        <v>4.5725985808592506</v>
      </c>
      <c r="X41">
        <v>23.68928379675236</v>
      </c>
      <c r="Y41">
        <v>0</v>
      </c>
      <c r="Z41">
        <v>4.9939956000000008</v>
      </c>
      <c r="AA41">
        <v>10.835253990951498</v>
      </c>
      <c r="AB41">
        <v>10.036103886848441</v>
      </c>
      <c r="AC41">
        <v>7.4705400796673196</v>
      </c>
      <c r="AD41">
        <v>9.2812720375358726</v>
      </c>
      <c r="AE41">
        <v>12.557578869470158</v>
      </c>
      <c r="AF41">
        <v>0</v>
      </c>
      <c r="AG41">
        <v>0</v>
      </c>
      <c r="AH41">
        <v>39.796395026399999</v>
      </c>
      <c r="AI41">
        <v>4.8495001207067805</v>
      </c>
      <c r="AJ41">
        <v>0</v>
      </c>
      <c r="AK41">
        <v>11.312558483228823</v>
      </c>
      <c r="AL41">
        <v>19.181500000000003</v>
      </c>
      <c r="AM41">
        <v>4.0144417889506103</v>
      </c>
      <c r="AN41">
        <v>0</v>
      </c>
      <c r="AO41">
        <v>6.8701920000000003</v>
      </c>
      <c r="AP41">
        <v>3.0907242200604053</v>
      </c>
      <c r="AQ41">
        <v>0</v>
      </c>
      <c r="AR41">
        <v>12.057200000000002</v>
      </c>
      <c r="AS41">
        <v>8.1023904391234858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687.92416962968775</v>
      </c>
      <c r="DN41">
        <v>22.742116472500747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45.232579178381364</v>
      </c>
      <c r="L42">
        <v>23.734857200885095</v>
      </c>
      <c r="M42">
        <v>0</v>
      </c>
      <c r="N42">
        <v>29.999573549000466</v>
      </c>
      <c r="O42">
        <v>50.381250150787544</v>
      </c>
      <c r="P42">
        <v>61.330500243104559</v>
      </c>
      <c r="Q42">
        <v>2.5200866289535386</v>
      </c>
      <c r="R42">
        <v>7.2713338204343225</v>
      </c>
      <c r="S42">
        <v>3.6390319489476095</v>
      </c>
      <c r="T42">
        <v>0</v>
      </c>
      <c r="U42">
        <v>292.42104372743506</v>
      </c>
      <c r="V42">
        <v>2.885127410071942</v>
      </c>
      <c r="W42">
        <v>7.6209976347654171</v>
      </c>
      <c r="X42">
        <v>23.68928379675236</v>
      </c>
      <c r="Y42">
        <v>0</v>
      </c>
      <c r="Z42">
        <v>4.9939956000000008</v>
      </c>
      <c r="AA42">
        <v>10.835253990951498</v>
      </c>
      <c r="AB42">
        <v>10.036103886848441</v>
      </c>
      <c r="AC42">
        <v>7.4705400796673196</v>
      </c>
      <c r="AD42">
        <v>9.2812720375358726</v>
      </c>
      <c r="AE42">
        <v>12.557578869470158</v>
      </c>
      <c r="AF42">
        <v>0</v>
      </c>
      <c r="AG42">
        <v>0</v>
      </c>
      <c r="AH42">
        <v>39.796395026399999</v>
      </c>
      <c r="AI42">
        <v>4.8495001207067805</v>
      </c>
      <c r="AJ42">
        <v>0</v>
      </c>
      <c r="AK42">
        <v>11.312558483228823</v>
      </c>
      <c r="AL42">
        <v>19.181500000000003</v>
      </c>
      <c r="AM42">
        <v>4.0144417889506103</v>
      </c>
      <c r="AN42">
        <v>0</v>
      </c>
      <c r="AO42">
        <v>6.8701920000000003</v>
      </c>
      <c r="AP42">
        <v>3.0907242200604053</v>
      </c>
      <c r="AQ42">
        <v>0</v>
      </c>
      <c r="AR42">
        <v>12.057200000000002</v>
      </c>
      <c r="AS42">
        <v>8.1023904391234858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692.28894117917173</v>
      </c>
      <c r="DN42">
        <v>22.886370653291046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45.23594219222943</v>
      </c>
      <c r="L43">
        <v>27.41246236094447</v>
      </c>
      <c r="M43">
        <v>0</v>
      </c>
      <c r="N43">
        <v>29.999573549000466</v>
      </c>
      <c r="O43">
        <v>50.381250150787544</v>
      </c>
      <c r="P43">
        <v>61.330500243104559</v>
      </c>
      <c r="Q43">
        <v>2.5200866289535386</v>
      </c>
      <c r="R43">
        <v>7.2713338204343225</v>
      </c>
      <c r="S43">
        <v>3.6372711815204273</v>
      </c>
      <c r="T43">
        <v>0</v>
      </c>
      <c r="U43">
        <v>292.42104372743506</v>
      </c>
      <c r="V43">
        <v>2.885127410071942</v>
      </c>
      <c r="W43">
        <v>7.6209976347654171</v>
      </c>
      <c r="X43">
        <v>23.68928379675236</v>
      </c>
      <c r="Y43">
        <v>0</v>
      </c>
      <c r="Z43">
        <v>3.3293303999999999</v>
      </c>
      <c r="AA43">
        <v>10.835253990951498</v>
      </c>
      <c r="AB43">
        <v>10.036103886848441</v>
      </c>
      <c r="AC43">
        <v>7.4705400796673196</v>
      </c>
      <c r="AD43">
        <v>9.2812720375358726</v>
      </c>
      <c r="AE43">
        <v>12.557578869470158</v>
      </c>
      <c r="AF43">
        <v>0</v>
      </c>
      <c r="AG43">
        <v>0</v>
      </c>
      <c r="AH43">
        <v>39.796395026399999</v>
      </c>
      <c r="AI43">
        <v>4.8495001207067805</v>
      </c>
      <c r="AJ43">
        <v>0</v>
      </c>
      <c r="AK43">
        <v>11.312558483228823</v>
      </c>
      <c r="AL43">
        <v>19.181500000000003</v>
      </c>
      <c r="AM43">
        <v>4.0144417889506103</v>
      </c>
      <c r="AN43">
        <v>0</v>
      </c>
      <c r="AO43">
        <v>6.8701920000000003</v>
      </c>
      <c r="AP43">
        <v>3.0907242200604053</v>
      </c>
      <c r="AQ43">
        <v>0</v>
      </c>
      <c r="AR43">
        <v>12.057200000000002</v>
      </c>
      <c r="AS43">
        <v>8.1023904391234858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694.23901784394502</v>
      </c>
      <c r="DN43">
        <v>22.950836194998061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45.233355369171115</v>
      </c>
      <c r="L44">
        <v>32.369972370190254</v>
      </c>
      <c r="M44">
        <v>0</v>
      </c>
      <c r="N44">
        <v>29.999573549000466</v>
      </c>
      <c r="O44">
        <v>50.381250150787544</v>
      </c>
      <c r="P44">
        <v>61.330500243104559</v>
      </c>
      <c r="Q44">
        <v>2.5200866289535386</v>
      </c>
      <c r="R44">
        <v>7.2713338204343225</v>
      </c>
      <c r="S44">
        <v>3.6372711815204273</v>
      </c>
      <c r="T44">
        <v>0</v>
      </c>
      <c r="U44">
        <v>292.42104372743506</v>
      </c>
      <c r="V44">
        <v>2.885127410071942</v>
      </c>
      <c r="W44">
        <v>7.6209976347654171</v>
      </c>
      <c r="X44">
        <v>23.68928379675236</v>
      </c>
      <c r="Y44">
        <v>0</v>
      </c>
      <c r="Z44">
        <v>3.3293303999999999</v>
      </c>
      <c r="AA44">
        <v>10.835253990951498</v>
      </c>
      <c r="AB44">
        <v>10.036103886848441</v>
      </c>
      <c r="AC44">
        <v>7.4705400796673196</v>
      </c>
      <c r="AD44">
        <v>9.2812720375358726</v>
      </c>
      <c r="AE44">
        <v>12.557578869470158</v>
      </c>
      <c r="AF44">
        <v>0</v>
      </c>
      <c r="AG44">
        <v>0</v>
      </c>
      <c r="AH44">
        <v>39.796395026399999</v>
      </c>
      <c r="AI44">
        <v>4.8495001207067805</v>
      </c>
      <c r="AJ44">
        <v>0</v>
      </c>
      <c r="AK44">
        <v>11.312558483228823</v>
      </c>
      <c r="AL44">
        <v>19.181500000000003</v>
      </c>
      <c r="AM44">
        <v>4.0144417889506103</v>
      </c>
      <c r="AN44">
        <v>0</v>
      </c>
      <c r="AO44">
        <v>6.8701920000000003</v>
      </c>
      <c r="AP44">
        <v>3.0907242200604053</v>
      </c>
      <c r="AQ44">
        <v>0</v>
      </c>
      <c r="AR44">
        <v>12.057200000000002</v>
      </c>
      <c r="AS44">
        <v>8.1023904391234858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699.0353836761675</v>
      </c>
      <c r="DN44">
        <v>23.109393548962984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45.23594219222943</v>
      </c>
      <c r="L45">
        <v>32.369972370190254</v>
      </c>
      <c r="M45">
        <v>0</v>
      </c>
      <c r="N45">
        <v>29.999573549000466</v>
      </c>
      <c r="O45">
        <v>50.381250150787544</v>
      </c>
      <c r="P45">
        <v>61.330500243104559</v>
      </c>
      <c r="Q45">
        <v>2.5200866289535386</v>
      </c>
      <c r="R45">
        <v>7.2713338204343225</v>
      </c>
      <c r="S45">
        <v>3.6372711815204273</v>
      </c>
      <c r="T45">
        <v>0</v>
      </c>
      <c r="U45">
        <v>292.42104372743506</v>
      </c>
      <c r="V45">
        <v>2.885127410071942</v>
      </c>
      <c r="W45">
        <v>7.6209976347654171</v>
      </c>
      <c r="X45">
        <v>23.68928379675236</v>
      </c>
      <c r="Y45">
        <v>0</v>
      </c>
      <c r="Z45">
        <v>3.3293303999999999</v>
      </c>
      <c r="AA45">
        <v>10.835253990951498</v>
      </c>
      <c r="AB45">
        <v>10.036103886848441</v>
      </c>
      <c r="AC45">
        <v>7.4705400796673196</v>
      </c>
      <c r="AD45">
        <v>9.2812720375358726</v>
      </c>
      <c r="AE45">
        <v>12.557578869470158</v>
      </c>
      <c r="AF45">
        <v>0</v>
      </c>
      <c r="AG45">
        <v>0</v>
      </c>
      <c r="AH45">
        <v>39.796395026399999</v>
      </c>
      <c r="AI45">
        <v>4.8495001207067805</v>
      </c>
      <c r="AJ45">
        <v>0</v>
      </c>
      <c r="AK45">
        <v>11.312558483228823</v>
      </c>
      <c r="AL45">
        <v>19.181500000000003</v>
      </c>
      <c r="AM45">
        <v>4.0144417889506103</v>
      </c>
      <c r="AN45">
        <v>0</v>
      </c>
      <c r="AO45">
        <v>6.8701920000000003</v>
      </c>
      <c r="AP45">
        <v>3.0907242200604053</v>
      </c>
      <c r="AQ45">
        <v>0</v>
      </c>
      <c r="AR45">
        <v>12.057200000000002</v>
      </c>
      <c r="AS45">
        <v>8.1023904391234858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699.03788753289496</v>
      </c>
      <c r="DN45">
        <v>23.10947651529392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45.233355369171115</v>
      </c>
      <c r="L46">
        <v>35.344478375737737</v>
      </c>
      <c r="M46">
        <v>0</v>
      </c>
      <c r="N46">
        <v>29.999573549000466</v>
      </c>
      <c r="O46">
        <v>50.381250150787544</v>
      </c>
      <c r="P46">
        <v>61.330500243104559</v>
      </c>
      <c r="Q46">
        <v>2.5200866289535386</v>
      </c>
      <c r="R46">
        <v>7.2713338204343225</v>
      </c>
      <c r="S46">
        <v>3.6372711815204273</v>
      </c>
      <c r="T46">
        <v>0</v>
      </c>
      <c r="U46">
        <v>292.42104372743506</v>
      </c>
      <c r="V46">
        <v>2.885127410071942</v>
      </c>
      <c r="W46">
        <v>7.6209976347654171</v>
      </c>
      <c r="X46">
        <v>23.68928379675236</v>
      </c>
      <c r="Y46">
        <v>0</v>
      </c>
      <c r="Z46">
        <v>3.3293303999999999</v>
      </c>
      <c r="AA46">
        <v>10.835253990951498</v>
      </c>
      <c r="AB46">
        <v>10.036103886848441</v>
      </c>
      <c r="AC46">
        <v>7.4705400796673196</v>
      </c>
      <c r="AD46">
        <v>9.2812720375358726</v>
      </c>
      <c r="AE46">
        <v>12.557578869470158</v>
      </c>
      <c r="AF46">
        <v>0</v>
      </c>
      <c r="AG46">
        <v>0</v>
      </c>
      <c r="AH46">
        <v>39.796395026399999</v>
      </c>
      <c r="AI46">
        <v>4.8495001207067805</v>
      </c>
      <c r="AJ46">
        <v>0</v>
      </c>
      <c r="AK46">
        <v>11.312558483228823</v>
      </c>
      <c r="AL46">
        <v>19.181500000000003</v>
      </c>
      <c r="AM46">
        <v>4.0144417889506103</v>
      </c>
      <c r="AN46">
        <v>0</v>
      </c>
      <c r="AO46">
        <v>6.8701920000000003</v>
      </c>
      <c r="AP46">
        <v>3.0907242200604053</v>
      </c>
      <c r="AQ46">
        <v>0</v>
      </c>
      <c r="AR46">
        <v>13.178800000000003</v>
      </c>
      <c r="AS46">
        <v>8.1023904391234858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703.0004142895375</v>
      </c>
      <c r="DN46">
        <v>23.240468941140513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45.23594219222943</v>
      </c>
      <c r="L47">
        <v>39.310486383134368</v>
      </c>
      <c r="M47">
        <v>0</v>
      </c>
      <c r="N47">
        <v>24.179646246353219</v>
      </c>
      <c r="O47">
        <v>50.381250150787544</v>
      </c>
      <c r="P47">
        <v>62.840512059934653</v>
      </c>
      <c r="Q47">
        <v>2.5200866289535386</v>
      </c>
      <c r="R47">
        <v>7.2713338204343225</v>
      </c>
      <c r="S47">
        <v>3.6372711815204273</v>
      </c>
      <c r="T47">
        <v>0</v>
      </c>
      <c r="U47">
        <v>292.42104372743506</v>
      </c>
      <c r="V47">
        <v>2.885127410071942</v>
      </c>
      <c r="W47">
        <v>7.6209976347654171</v>
      </c>
      <c r="X47">
        <v>23.68928379675236</v>
      </c>
      <c r="Y47">
        <v>0</v>
      </c>
      <c r="Z47">
        <v>3.3293303999999999</v>
      </c>
      <c r="AA47">
        <v>10.835253990951498</v>
      </c>
      <c r="AB47">
        <v>10.036103886848441</v>
      </c>
      <c r="AC47">
        <v>7.4705400796673196</v>
      </c>
      <c r="AD47">
        <v>9.2812720375358726</v>
      </c>
      <c r="AE47">
        <v>12.557578869470158</v>
      </c>
      <c r="AF47">
        <v>0</v>
      </c>
      <c r="AG47">
        <v>0</v>
      </c>
      <c r="AH47">
        <v>39.796395026399999</v>
      </c>
      <c r="AI47">
        <v>4.8495001207067805</v>
      </c>
      <c r="AJ47">
        <v>0</v>
      </c>
      <c r="AK47">
        <v>11.312558483228823</v>
      </c>
      <c r="AL47">
        <v>13.574600000000004</v>
      </c>
      <c r="AM47">
        <v>4.0144417889506103</v>
      </c>
      <c r="AN47">
        <v>0</v>
      </c>
      <c r="AO47">
        <v>6.8701920000000003</v>
      </c>
      <c r="AP47">
        <v>2.9280545242677518</v>
      </c>
      <c r="AQ47">
        <v>0</v>
      </c>
      <c r="AR47">
        <v>13.178800000000003</v>
      </c>
      <c r="AS47">
        <v>8.1023904391234858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697.08508222299429</v>
      </c>
      <c r="DN47">
        <v>23.044910656528824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45.233355369171115</v>
      </c>
      <c r="L48">
        <v>42.284992388681857</v>
      </c>
      <c r="M48">
        <v>0</v>
      </c>
      <c r="N48">
        <v>24.179646246353219</v>
      </c>
      <c r="O48">
        <v>50.381250150787544</v>
      </c>
      <c r="P48">
        <v>64.304100145862733</v>
      </c>
      <c r="Q48">
        <v>2.5200866289535386</v>
      </c>
      <c r="R48">
        <v>7.2713338204343225</v>
      </c>
      <c r="S48">
        <v>3.6372711815204273</v>
      </c>
      <c r="T48">
        <v>0</v>
      </c>
      <c r="U48">
        <v>292.42104372743506</v>
      </c>
      <c r="V48">
        <v>2.885127410071942</v>
      </c>
      <c r="W48">
        <v>7.6209976347654171</v>
      </c>
      <c r="X48">
        <v>23.68928379675236</v>
      </c>
      <c r="Y48">
        <v>0</v>
      </c>
      <c r="Z48">
        <v>3.3293303999999999</v>
      </c>
      <c r="AA48">
        <v>10.835253990951498</v>
      </c>
      <c r="AB48">
        <v>10.036103886848441</v>
      </c>
      <c r="AC48">
        <v>7.4705400796673196</v>
      </c>
      <c r="AD48">
        <v>9.2812720375358726</v>
      </c>
      <c r="AE48">
        <v>12.557578869470158</v>
      </c>
      <c r="AF48">
        <v>0</v>
      </c>
      <c r="AG48">
        <v>0</v>
      </c>
      <c r="AH48">
        <v>39.796395026399999</v>
      </c>
      <c r="AI48">
        <v>4.8495001207067805</v>
      </c>
      <c r="AJ48">
        <v>0</v>
      </c>
      <c r="AK48">
        <v>11.312558483228823</v>
      </c>
      <c r="AL48">
        <v>13.574600000000004</v>
      </c>
      <c r="AM48">
        <v>4.0144417889506103</v>
      </c>
      <c r="AN48">
        <v>0</v>
      </c>
      <c r="AO48">
        <v>6.8701920000000003</v>
      </c>
      <c r="AP48">
        <v>2.9280545242677518</v>
      </c>
      <c r="AQ48">
        <v>0</v>
      </c>
      <c r="AR48">
        <v>12.057200000000002</v>
      </c>
      <c r="AS48">
        <v>8.1023904391234858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700.29294440176579</v>
      </c>
      <c r="DN48">
        <v>23.150955746174517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45.23594219222943</v>
      </c>
      <c r="L49">
        <v>42.284992388681857</v>
      </c>
      <c r="M49">
        <v>0</v>
      </c>
      <c r="N49">
        <v>24.179646246353219</v>
      </c>
      <c r="O49">
        <v>50.381250150787544</v>
      </c>
      <c r="P49">
        <v>64.304100145862733</v>
      </c>
      <c r="Q49">
        <v>2.5200866289535386</v>
      </c>
      <c r="R49">
        <v>7.2713338204343225</v>
      </c>
      <c r="S49">
        <v>3.6372711815204273</v>
      </c>
      <c r="T49">
        <v>0</v>
      </c>
      <c r="U49">
        <v>292.42104372743506</v>
      </c>
      <c r="V49">
        <v>2.885127410071942</v>
      </c>
      <c r="W49">
        <v>7.6209976347654171</v>
      </c>
      <c r="X49">
        <v>23.68928379675236</v>
      </c>
      <c r="Y49">
        <v>0</v>
      </c>
      <c r="Z49">
        <v>3.3293303999999999</v>
      </c>
      <c r="AA49">
        <v>10.835253990951498</v>
      </c>
      <c r="AB49">
        <v>10.036103886848441</v>
      </c>
      <c r="AC49">
        <v>7.4705400796673196</v>
      </c>
      <c r="AD49">
        <v>9.2812720375358726</v>
      </c>
      <c r="AE49">
        <v>12.557578869470158</v>
      </c>
      <c r="AF49">
        <v>0</v>
      </c>
      <c r="AG49">
        <v>0</v>
      </c>
      <c r="AH49">
        <v>39.796395026399999</v>
      </c>
      <c r="AI49">
        <v>4.8495001207067805</v>
      </c>
      <c r="AJ49">
        <v>0</v>
      </c>
      <c r="AK49">
        <v>11.312558483228823</v>
      </c>
      <c r="AL49">
        <v>13.574600000000004</v>
      </c>
      <c r="AM49">
        <v>4.0144417889506103</v>
      </c>
      <c r="AN49">
        <v>0</v>
      </c>
      <c r="AO49">
        <v>6.8701920000000003</v>
      </c>
      <c r="AP49">
        <v>2.9280545242677518</v>
      </c>
      <c r="AQ49">
        <v>0</v>
      </c>
      <c r="AR49">
        <v>12.057200000000002</v>
      </c>
      <c r="AS49">
        <v>8.1023904391234858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700.29544825849325</v>
      </c>
      <c r="DN49">
        <v>23.151038712505454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45.233355369171115</v>
      </c>
      <c r="L50">
        <v>42.284992388681857</v>
      </c>
      <c r="M50">
        <v>0</v>
      </c>
      <c r="N50">
        <v>24.179646246353219</v>
      </c>
      <c r="O50">
        <v>50.381250150787544</v>
      </c>
      <c r="P50">
        <v>64.304100145862733</v>
      </c>
      <c r="Q50">
        <v>2.5200866289535386</v>
      </c>
      <c r="R50">
        <v>7.2713338204343225</v>
      </c>
      <c r="S50">
        <v>3.6372711815204273</v>
      </c>
      <c r="T50">
        <v>0</v>
      </c>
      <c r="U50">
        <v>292.42104372743506</v>
      </c>
      <c r="V50">
        <v>2.885127410071942</v>
      </c>
      <c r="W50">
        <v>7.6209976347654171</v>
      </c>
      <c r="X50">
        <v>23.68928379675236</v>
      </c>
      <c r="Y50">
        <v>0</v>
      </c>
      <c r="Z50">
        <v>3.3293303999999999</v>
      </c>
      <c r="AA50">
        <v>10.835253990951498</v>
      </c>
      <c r="AB50">
        <v>10.036103886848441</v>
      </c>
      <c r="AC50">
        <v>7.4705400796673196</v>
      </c>
      <c r="AD50">
        <v>9.2812720375358726</v>
      </c>
      <c r="AE50">
        <v>12.557578869470158</v>
      </c>
      <c r="AF50">
        <v>0</v>
      </c>
      <c r="AG50">
        <v>0</v>
      </c>
      <c r="AH50">
        <v>39.796395026399999</v>
      </c>
      <c r="AI50">
        <v>4.8495001207067805</v>
      </c>
      <c r="AJ50">
        <v>0</v>
      </c>
      <c r="AK50">
        <v>11.312558483228823</v>
      </c>
      <c r="AL50">
        <v>21.571810000000003</v>
      </c>
      <c r="AM50">
        <v>4.0144417889506103</v>
      </c>
      <c r="AN50">
        <v>0</v>
      </c>
      <c r="AO50">
        <v>6.8701920000000003</v>
      </c>
      <c r="AP50">
        <v>2.9280545242677518</v>
      </c>
      <c r="AQ50">
        <v>0</v>
      </c>
      <c r="AR50">
        <v>12.057200000000002</v>
      </c>
      <c r="AS50">
        <v>8.1023904391234858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708.03424378334932</v>
      </c>
      <c r="DN50">
        <v>23.406866364591039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45.23594219222943</v>
      </c>
      <c r="L51">
        <v>42.284992388681857</v>
      </c>
      <c r="M51">
        <v>0</v>
      </c>
      <c r="N51">
        <v>24.179646246353219</v>
      </c>
      <c r="O51">
        <v>50.381250150787544</v>
      </c>
      <c r="P51">
        <v>64.304100145862733</v>
      </c>
      <c r="Q51">
        <v>2.5200866289535386</v>
      </c>
      <c r="R51">
        <v>7.2713338204343225</v>
      </c>
      <c r="S51">
        <v>3.6372711815204273</v>
      </c>
      <c r="T51">
        <v>0</v>
      </c>
      <c r="U51">
        <v>292.42104372743506</v>
      </c>
      <c r="V51">
        <v>2.885127410071942</v>
      </c>
      <c r="W51">
        <v>7.6209976347654171</v>
      </c>
      <c r="X51">
        <v>23.68928379675236</v>
      </c>
      <c r="Y51">
        <v>0</v>
      </c>
      <c r="Z51">
        <v>3.3293303999999999</v>
      </c>
      <c r="AA51">
        <v>10.835253990951498</v>
      </c>
      <c r="AB51">
        <v>10.036103886848441</v>
      </c>
      <c r="AC51">
        <v>7.4705400796673196</v>
      </c>
      <c r="AD51">
        <v>9.2812720375358726</v>
      </c>
      <c r="AE51">
        <v>12.557578869470158</v>
      </c>
      <c r="AF51">
        <v>0</v>
      </c>
      <c r="AG51">
        <v>0</v>
      </c>
      <c r="AH51">
        <v>39.796395026399999</v>
      </c>
      <c r="AI51">
        <v>4.8495001207067805</v>
      </c>
      <c r="AJ51">
        <v>0</v>
      </c>
      <c r="AK51">
        <v>11.312558483228823</v>
      </c>
      <c r="AL51">
        <v>21.571810000000003</v>
      </c>
      <c r="AM51">
        <v>4.0144417889506103</v>
      </c>
      <c r="AN51">
        <v>0</v>
      </c>
      <c r="AO51">
        <v>6.3474599999999999</v>
      </c>
      <c r="AP51">
        <v>2.9280545242677518</v>
      </c>
      <c r="AQ51">
        <v>0</v>
      </c>
      <c r="AR51">
        <v>12.057200000000002</v>
      </c>
      <c r="AS51">
        <v>8.1023904391234858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707.53074306407666</v>
      </c>
      <c r="DN51">
        <v>23.390221906921973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45.233355369171115</v>
      </c>
      <c r="L52">
        <v>42.284992388681857</v>
      </c>
      <c r="M52">
        <v>0</v>
      </c>
      <c r="N52">
        <v>24.179646246353219</v>
      </c>
      <c r="O52">
        <v>50.381250150787544</v>
      </c>
      <c r="P52">
        <v>64.304100145862733</v>
      </c>
      <c r="Q52">
        <v>2.5200866289535386</v>
      </c>
      <c r="R52">
        <v>7.2713338204343225</v>
      </c>
      <c r="S52">
        <v>3.6372711815204273</v>
      </c>
      <c r="T52">
        <v>0</v>
      </c>
      <c r="U52">
        <v>292.42104372743506</v>
      </c>
      <c r="V52">
        <v>2.885127410071942</v>
      </c>
      <c r="W52">
        <v>7.6209976347654171</v>
      </c>
      <c r="X52">
        <v>23.68928379675236</v>
      </c>
      <c r="Y52">
        <v>0</v>
      </c>
      <c r="Z52">
        <v>3.3293303999999999</v>
      </c>
      <c r="AA52">
        <v>10.835253990951498</v>
      </c>
      <c r="AB52">
        <v>10.036103886848441</v>
      </c>
      <c r="AC52">
        <v>7.4705400796673196</v>
      </c>
      <c r="AD52">
        <v>9.2812720375358726</v>
      </c>
      <c r="AE52">
        <v>12.557578869470158</v>
      </c>
      <c r="AF52">
        <v>0</v>
      </c>
      <c r="AG52">
        <v>0</v>
      </c>
      <c r="AH52">
        <v>39.796395026399999</v>
      </c>
      <c r="AI52">
        <v>4.8495001207067805</v>
      </c>
      <c r="AJ52">
        <v>0</v>
      </c>
      <c r="AK52">
        <v>11.312558483228823</v>
      </c>
      <c r="AL52">
        <v>21.571810000000003</v>
      </c>
      <c r="AM52">
        <v>4.0144417889506103</v>
      </c>
      <c r="AN52">
        <v>0</v>
      </c>
      <c r="AO52">
        <v>6.3474599999999999</v>
      </c>
      <c r="AP52">
        <v>2.9280545242677518</v>
      </c>
      <c r="AQ52">
        <v>0</v>
      </c>
      <c r="AR52">
        <v>12.057200000000002</v>
      </c>
      <c r="AS52">
        <v>8.1023904391234858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707.52823920734932</v>
      </c>
      <c r="DN52">
        <v>23.390138940591036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45.2255941806349</v>
      </c>
      <c r="L53">
        <v>42.284992388681857</v>
      </c>
      <c r="M53">
        <v>0</v>
      </c>
      <c r="N53">
        <v>24.179646246353219</v>
      </c>
      <c r="O53">
        <v>50.381250150787544</v>
      </c>
      <c r="P53">
        <v>65.047499756895434</v>
      </c>
      <c r="Q53">
        <v>2.5200866289535386</v>
      </c>
      <c r="R53">
        <v>7.2713338204343225</v>
      </c>
      <c r="S53">
        <v>3.6372711815204273</v>
      </c>
      <c r="T53">
        <v>0</v>
      </c>
      <c r="U53">
        <v>292.42104372743506</v>
      </c>
      <c r="V53">
        <v>2.885127410071942</v>
      </c>
      <c r="W53">
        <v>7.6209976347654171</v>
      </c>
      <c r="X53">
        <v>23.68928379675236</v>
      </c>
      <c r="Y53">
        <v>0</v>
      </c>
      <c r="Z53">
        <v>3.3293303999999999</v>
      </c>
      <c r="AA53">
        <v>10.835253990951498</v>
      </c>
      <c r="AB53">
        <v>10.036103886848441</v>
      </c>
      <c r="AC53">
        <v>7.4705400796673196</v>
      </c>
      <c r="AD53">
        <v>9.2812720375358726</v>
      </c>
      <c r="AE53">
        <v>12.557578869470158</v>
      </c>
      <c r="AF53">
        <v>0</v>
      </c>
      <c r="AG53">
        <v>0</v>
      </c>
      <c r="AH53">
        <v>39.796395026399999</v>
      </c>
      <c r="AI53">
        <v>4.8495001207067805</v>
      </c>
      <c r="AJ53">
        <v>0</v>
      </c>
      <c r="AK53">
        <v>11.312558483228823</v>
      </c>
      <c r="AL53">
        <v>21.571810000000003</v>
      </c>
      <c r="AM53">
        <v>4.0144417889506103</v>
      </c>
      <c r="AN53">
        <v>0</v>
      </c>
      <c r="AO53">
        <v>6.3474599999999999</v>
      </c>
      <c r="AP53">
        <v>2.9280545242677518</v>
      </c>
      <c r="AQ53">
        <v>0</v>
      </c>
      <c r="AR53">
        <v>12.057200000000002</v>
      </c>
      <c r="AS53">
        <v>8.1023904391234858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708.24033705693137</v>
      </c>
      <c r="DN53">
        <v>23.41367951350545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45.223007117789493</v>
      </c>
      <c r="L54">
        <v>42.284992388681857</v>
      </c>
      <c r="M54">
        <v>0</v>
      </c>
      <c r="N54">
        <v>26.688181537681956</v>
      </c>
      <c r="O54">
        <v>50.381250150787544</v>
      </c>
      <c r="P54">
        <v>65.047499756895434</v>
      </c>
      <c r="Q54">
        <v>2.5200866289535386</v>
      </c>
      <c r="R54">
        <v>7.2713338204343225</v>
      </c>
      <c r="S54">
        <v>3.6372711815204273</v>
      </c>
      <c r="T54">
        <v>0</v>
      </c>
      <c r="U54">
        <v>292.42104372743506</v>
      </c>
      <c r="V54">
        <v>2.885127410071942</v>
      </c>
      <c r="W54">
        <v>7.6209976347654171</v>
      </c>
      <c r="X54">
        <v>23.68928379675236</v>
      </c>
      <c r="Y54">
        <v>0</v>
      </c>
      <c r="Z54">
        <v>3.3293303999999999</v>
      </c>
      <c r="AA54">
        <v>10.835253990951498</v>
      </c>
      <c r="AB54">
        <v>10.036103886848441</v>
      </c>
      <c r="AC54">
        <v>7.4705400796673196</v>
      </c>
      <c r="AD54">
        <v>9.2812720375358726</v>
      </c>
      <c r="AE54">
        <v>12.557578869470158</v>
      </c>
      <c r="AF54">
        <v>0</v>
      </c>
      <c r="AG54">
        <v>0</v>
      </c>
      <c r="AH54">
        <v>39.796395026399999</v>
      </c>
      <c r="AI54">
        <v>4.8495001207067805</v>
      </c>
      <c r="AJ54">
        <v>0</v>
      </c>
      <c r="AK54">
        <v>11.312558483228823</v>
      </c>
      <c r="AL54">
        <v>21.571810000000003</v>
      </c>
      <c r="AM54">
        <v>4.0144417889506103</v>
      </c>
      <c r="AN54">
        <v>0</v>
      </c>
      <c r="AO54">
        <v>6.3474599999999999</v>
      </c>
      <c r="AP54">
        <v>2.9280545242677518</v>
      </c>
      <c r="AQ54">
        <v>0</v>
      </c>
      <c r="AR54">
        <v>12.057200000000002</v>
      </c>
      <c r="AS54">
        <v>8.1023904391234858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710.66609512242303</v>
      </c>
      <c r="DN54">
        <v>23.49386967649702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45.2255941806349</v>
      </c>
      <c r="L55">
        <v>32.369972370190254</v>
      </c>
      <c r="M55">
        <v>0</v>
      </c>
      <c r="N55">
        <v>29.999573549000466</v>
      </c>
      <c r="O55">
        <v>50.381250150787544</v>
      </c>
      <c r="P55">
        <v>65.047499756895434</v>
      </c>
      <c r="Q55">
        <v>2.5200866289535386</v>
      </c>
      <c r="R55">
        <v>5.383884489869657</v>
      </c>
      <c r="S55">
        <v>3.6372711815204273</v>
      </c>
      <c r="T55">
        <v>0</v>
      </c>
      <c r="U55">
        <v>292.42104372743506</v>
      </c>
      <c r="V55">
        <v>2.885127410071942</v>
      </c>
      <c r="W55">
        <v>7.6209976347654171</v>
      </c>
      <c r="X55">
        <v>23.68928379675236</v>
      </c>
      <c r="Y55">
        <v>0</v>
      </c>
      <c r="Z55">
        <v>3.3293303999999999</v>
      </c>
      <c r="AA55">
        <v>10.835253990951498</v>
      </c>
      <c r="AB55">
        <v>10.036103886848441</v>
      </c>
      <c r="AC55">
        <v>7.4705400796673196</v>
      </c>
      <c r="AD55">
        <v>9.2812720375358726</v>
      </c>
      <c r="AE55">
        <v>12.557578869470158</v>
      </c>
      <c r="AF55">
        <v>0</v>
      </c>
      <c r="AG55">
        <v>0</v>
      </c>
      <c r="AH55">
        <v>39.796395026399999</v>
      </c>
      <c r="AI55">
        <v>4.8495001207067805</v>
      </c>
      <c r="AJ55">
        <v>0</v>
      </c>
      <c r="AK55">
        <v>11.312558483228823</v>
      </c>
      <c r="AL55">
        <v>21.571810000000003</v>
      </c>
      <c r="AM55">
        <v>4.0144417889506103</v>
      </c>
      <c r="AN55">
        <v>0</v>
      </c>
      <c r="AO55">
        <v>6.3474599999999999</v>
      </c>
      <c r="AP55">
        <v>2.9280545242677518</v>
      </c>
      <c r="AQ55">
        <v>0</v>
      </c>
      <c r="AR55">
        <v>12.057200000000002</v>
      </c>
      <c r="AS55">
        <v>8.1023904391234858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702.44923624995738</v>
      </c>
      <c r="DN55">
        <v>23.222238274070421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45.223007117789493</v>
      </c>
      <c r="L56">
        <v>32.369972370190254</v>
      </c>
      <c r="M56">
        <v>0</v>
      </c>
      <c r="N56">
        <v>29.999573549000466</v>
      </c>
      <c r="O56">
        <v>50.381250150787544</v>
      </c>
      <c r="P56">
        <v>65.047499756895434</v>
      </c>
      <c r="Q56">
        <v>2.5200866289535386</v>
      </c>
      <c r="R56">
        <v>5.383884489869657</v>
      </c>
      <c r="S56">
        <v>3.6372711815204273</v>
      </c>
      <c r="T56">
        <v>0</v>
      </c>
      <c r="U56">
        <v>292.42104372743506</v>
      </c>
      <c r="V56">
        <v>2.885127410071942</v>
      </c>
      <c r="W56">
        <v>7.6209976347654171</v>
      </c>
      <c r="X56">
        <v>23.68928379675236</v>
      </c>
      <c r="Y56">
        <v>0</v>
      </c>
      <c r="Z56">
        <v>3.3293303999999999</v>
      </c>
      <c r="AA56">
        <v>10.835253990951498</v>
      </c>
      <c r="AB56">
        <v>10.036103886848441</v>
      </c>
      <c r="AC56">
        <v>7.4705400796673196</v>
      </c>
      <c r="AD56">
        <v>9.2812720375358726</v>
      </c>
      <c r="AE56">
        <v>12.557578869470158</v>
      </c>
      <c r="AF56">
        <v>0</v>
      </c>
      <c r="AG56">
        <v>0</v>
      </c>
      <c r="AH56">
        <v>39.796395026399999</v>
      </c>
      <c r="AI56">
        <v>4.8495001207067805</v>
      </c>
      <c r="AJ56">
        <v>0</v>
      </c>
      <c r="AK56">
        <v>11.312558483228823</v>
      </c>
      <c r="AL56">
        <v>21.571810000000003</v>
      </c>
      <c r="AM56">
        <v>4.0144417889506103</v>
      </c>
      <c r="AN56">
        <v>0</v>
      </c>
      <c r="AO56">
        <v>6.3474599999999999</v>
      </c>
      <c r="AP56">
        <v>2.9280545242677518</v>
      </c>
      <c r="AQ56">
        <v>0</v>
      </c>
      <c r="AR56">
        <v>12.057200000000002</v>
      </c>
      <c r="AS56">
        <v>8.1023904391234858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702.44673215344278</v>
      </c>
      <c r="DN56">
        <v>23.222155307739477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45.187189641531873</v>
      </c>
      <c r="L57">
        <v>42.284992388681857</v>
      </c>
      <c r="M57">
        <v>0</v>
      </c>
      <c r="N57">
        <v>20.567455768251477</v>
      </c>
      <c r="O57">
        <v>26.60414950252645</v>
      </c>
      <c r="P57">
        <v>48.591785891669169</v>
      </c>
      <c r="Q57">
        <v>1.7655696741770299</v>
      </c>
      <c r="R57">
        <v>5.2887225505201538</v>
      </c>
      <c r="S57">
        <v>3.5666979365570421</v>
      </c>
      <c r="T57">
        <v>0</v>
      </c>
      <c r="U57">
        <v>292.42104372743506</v>
      </c>
      <c r="V57">
        <v>2.6311705755395685</v>
      </c>
      <c r="W57">
        <v>7.6209976347654171</v>
      </c>
      <c r="X57">
        <v>23.68928379675236</v>
      </c>
      <c r="Y57">
        <v>0</v>
      </c>
      <c r="Z57">
        <v>3.3293303999999999</v>
      </c>
      <c r="AA57">
        <v>10.835253990951498</v>
      </c>
      <c r="AB57">
        <v>10.036103886848441</v>
      </c>
      <c r="AC57">
        <v>7.4705400796673196</v>
      </c>
      <c r="AD57">
        <v>9.2812720375358726</v>
      </c>
      <c r="AE57">
        <v>12.557578869470158</v>
      </c>
      <c r="AF57">
        <v>0</v>
      </c>
      <c r="AG57">
        <v>0</v>
      </c>
      <c r="AH57">
        <v>39.796395026399999</v>
      </c>
      <c r="AI57">
        <v>4.8495001207067805</v>
      </c>
      <c r="AJ57">
        <v>0</v>
      </c>
      <c r="AK57">
        <v>11.312558483228823</v>
      </c>
      <c r="AL57">
        <v>21.571810000000003</v>
      </c>
      <c r="AM57">
        <v>4.0144417889506103</v>
      </c>
      <c r="AN57">
        <v>0</v>
      </c>
      <c r="AO57">
        <v>6.3474599999999999</v>
      </c>
      <c r="AP57">
        <v>2.9280545242677518</v>
      </c>
      <c r="AQ57">
        <v>0</v>
      </c>
      <c r="AR57">
        <v>12.057200000000002</v>
      </c>
      <c r="AS57">
        <v>8.1023904391234858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662.79749614050047</v>
      </c>
      <c r="DN57">
        <v>21.911452595057739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45.453008490547212</v>
      </c>
      <c r="L58">
        <v>42.284992388681857</v>
      </c>
      <c r="M58">
        <v>0</v>
      </c>
      <c r="N58">
        <v>20.567455768251477</v>
      </c>
      <c r="O58">
        <v>26.60414950252645</v>
      </c>
      <c r="P58">
        <v>48.591785891669169</v>
      </c>
      <c r="Q58">
        <v>3.4179869557027427</v>
      </c>
      <c r="R58">
        <v>5.2887225505201538</v>
      </c>
      <c r="S58">
        <v>4.0480836198966212</v>
      </c>
      <c r="T58">
        <v>0</v>
      </c>
      <c r="U58">
        <v>292.42104372743506</v>
      </c>
      <c r="V58">
        <v>2.6311705755395685</v>
      </c>
      <c r="W58">
        <v>7.6209976347654171</v>
      </c>
      <c r="X58">
        <v>23.68928379675236</v>
      </c>
      <c r="Y58">
        <v>0</v>
      </c>
      <c r="Z58">
        <v>3.3293303999999999</v>
      </c>
      <c r="AA58">
        <v>10.835253990951498</v>
      </c>
      <c r="AB58">
        <v>10.036103886848441</v>
      </c>
      <c r="AC58">
        <v>7.4705400796673196</v>
      </c>
      <c r="AD58">
        <v>9.2812720375358726</v>
      </c>
      <c r="AE58">
        <v>12.557578869470158</v>
      </c>
      <c r="AF58">
        <v>0</v>
      </c>
      <c r="AG58">
        <v>0</v>
      </c>
      <c r="AH58">
        <v>39.796395026399999</v>
      </c>
      <c r="AI58">
        <v>4.8495001207067805</v>
      </c>
      <c r="AJ58">
        <v>0</v>
      </c>
      <c r="AK58">
        <v>11.312558483228823</v>
      </c>
      <c r="AL58">
        <v>21.571810000000003</v>
      </c>
      <c r="AM58">
        <v>4.0144417889506103</v>
      </c>
      <c r="AN58">
        <v>0</v>
      </c>
      <c r="AO58">
        <v>6.3474599999999999</v>
      </c>
      <c r="AP58">
        <v>2.9280545242677518</v>
      </c>
      <c r="AQ58">
        <v>0</v>
      </c>
      <c r="AR58">
        <v>12.057200000000002</v>
      </c>
      <c r="AS58">
        <v>8.1023904391234858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665.12043324336832</v>
      </c>
      <c r="DN58">
        <v>21.988137306070541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45.453008490547212</v>
      </c>
      <c r="L59">
        <v>42.284992388681857</v>
      </c>
      <c r="M59">
        <v>0</v>
      </c>
      <c r="N59">
        <v>24.179646246353219</v>
      </c>
      <c r="O59">
        <v>36.408596666878907</v>
      </c>
      <c r="P59">
        <v>61.203511178427213</v>
      </c>
      <c r="Q59">
        <v>3.4179869557027427</v>
      </c>
      <c r="R59">
        <v>5.2582551625767744</v>
      </c>
      <c r="S59">
        <v>4.0480836198966212</v>
      </c>
      <c r="T59">
        <v>0</v>
      </c>
      <c r="U59">
        <v>292.42104372743506</v>
      </c>
      <c r="V59">
        <v>2.6311705755395685</v>
      </c>
      <c r="W59">
        <v>7.6209976347654171</v>
      </c>
      <c r="X59">
        <v>23.68928379675236</v>
      </c>
      <c r="Y59">
        <v>0</v>
      </c>
      <c r="Z59">
        <v>3.3293303999999999</v>
      </c>
      <c r="AA59">
        <v>10.835253990951498</v>
      </c>
      <c r="AB59">
        <v>10.036103886848441</v>
      </c>
      <c r="AC59">
        <v>7.4705400796673196</v>
      </c>
      <c r="AD59">
        <v>9.2812720375358726</v>
      </c>
      <c r="AE59">
        <v>12.557578869470158</v>
      </c>
      <c r="AF59">
        <v>0</v>
      </c>
      <c r="AG59">
        <v>0</v>
      </c>
      <c r="AH59">
        <v>39.796395026399999</v>
      </c>
      <c r="AI59">
        <v>4.8495001207067805</v>
      </c>
      <c r="AJ59">
        <v>0</v>
      </c>
      <c r="AK59">
        <v>11.312558483228823</v>
      </c>
      <c r="AL59">
        <v>21.571810000000003</v>
      </c>
      <c r="AM59">
        <v>4.0144417889506103</v>
      </c>
      <c r="AN59">
        <v>0</v>
      </c>
      <c r="AO59">
        <v>6.3474599999999999</v>
      </c>
      <c r="AP59">
        <v>1.3013575663412233</v>
      </c>
      <c r="AQ59">
        <v>0</v>
      </c>
      <c r="AR59">
        <v>12.057200000000002</v>
      </c>
      <c r="AS59">
        <v>8.1023904391234858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688.7118488810662</v>
      </c>
      <c r="DN59">
        <v>22.767920251715061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45.453008490547212</v>
      </c>
      <c r="L60">
        <v>42.284992388681857</v>
      </c>
      <c r="M60">
        <v>0</v>
      </c>
      <c r="N60">
        <v>24.179646246353219</v>
      </c>
      <c r="O60">
        <v>36.408596666878907</v>
      </c>
      <c r="P60">
        <v>66.596740868602012</v>
      </c>
      <c r="Q60">
        <v>3.4179869557027427</v>
      </c>
      <c r="R60">
        <v>5.2582551625767744</v>
      </c>
      <c r="S60">
        <v>4.0480836198966212</v>
      </c>
      <c r="T60">
        <v>0</v>
      </c>
      <c r="U60">
        <v>292.42104372743506</v>
      </c>
      <c r="V60">
        <v>2.6311705755395685</v>
      </c>
      <c r="W60">
        <v>7.6209976347654171</v>
      </c>
      <c r="X60">
        <v>23.68928379675236</v>
      </c>
      <c r="Y60">
        <v>0</v>
      </c>
      <c r="Z60">
        <v>3.3293303999999999</v>
      </c>
      <c r="AA60">
        <v>10.835253990951498</v>
      </c>
      <c r="AB60">
        <v>10.036103886848441</v>
      </c>
      <c r="AC60">
        <v>7.4705400796673196</v>
      </c>
      <c r="AD60">
        <v>9.2812720375358726</v>
      </c>
      <c r="AE60">
        <v>12.557578869470158</v>
      </c>
      <c r="AF60">
        <v>0</v>
      </c>
      <c r="AG60">
        <v>0</v>
      </c>
      <c r="AH60">
        <v>39.796395026399999</v>
      </c>
      <c r="AI60">
        <v>4.8495001207067805</v>
      </c>
      <c r="AJ60">
        <v>0</v>
      </c>
      <c r="AK60">
        <v>11.312558483228823</v>
      </c>
      <c r="AL60">
        <v>21.571810000000003</v>
      </c>
      <c r="AM60">
        <v>4.0144417889506103</v>
      </c>
      <c r="AN60">
        <v>0</v>
      </c>
      <c r="AO60">
        <v>6.3474599999999999</v>
      </c>
      <c r="AP60">
        <v>1.3013575663412233</v>
      </c>
      <c r="AQ60">
        <v>0</v>
      </c>
      <c r="AR60">
        <v>12.057200000000002</v>
      </c>
      <c r="AS60">
        <v>8.1023904391234858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693.93249524838313</v>
      </c>
      <c r="DN60">
        <v>22.940503574572944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45.453008490547212</v>
      </c>
      <c r="L61">
        <v>42.284992388681857</v>
      </c>
      <c r="M61">
        <v>0</v>
      </c>
      <c r="N61">
        <v>24.179646246353219</v>
      </c>
      <c r="O61">
        <v>42.595171423566818</v>
      </c>
      <c r="P61">
        <v>66.596740868602012</v>
      </c>
      <c r="Q61">
        <v>3.4179869557027427</v>
      </c>
      <c r="R61">
        <v>5.2582551625767744</v>
      </c>
      <c r="S61">
        <v>4.0480836198966212</v>
      </c>
      <c r="T61">
        <v>0</v>
      </c>
      <c r="U61">
        <v>292.42104372743506</v>
      </c>
      <c r="V61">
        <v>2.6311705755395685</v>
      </c>
      <c r="W61">
        <v>7.6209976347654171</v>
      </c>
      <c r="X61">
        <v>23.68928379675236</v>
      </c>
      <c r="Y61">
        <v>0</v>
      </c>
      <c r="Z61">
        <v>3.3293303999999999</v>
      </c>
      <c r="AA61">
        <v>10.835253990951498</v>
      </c>
      <c r="AB61">
        <v>10.036103886848441</v>
      </c>
      <c r="AC61">
        <v>7.4705400796673196</v>
      </c>
      <c r="AD61">
        <v>9.2812720375358726</v>
      </c>
      <c r="AE61">
        <v>12.557578869470158</v>
      </c>
      <c r="AF61">
        <v>0</v>
      </c>
      <c r="AG61">
        <v>0</v>
      </c>
      <c r="AH61">
        <v>39.796395026399999</v>
      </c>
      <c r="AI61">
        <v>4.5262000482827132</v>
      </c>
      <c r="AJ61">
        <v>0</v>
      </c>
      <c r="AK61">
        <v>11.312558483228823</v>
      </c>
      <c r="AL61">
        <v>21.571810000000003</v>
      </c>
      <c r="AM61">
        <v>4.0144417889506103</v>
      </c>
      <c r="AN61">
        <v>0</v>
      </c>
      <c r="AO61">
        <v>6.3474599999999999</v>
      </c>
      <c r="AP61">
        <v>1.6266969579265291</v>
      </c>
      <c r="AQ61">
        <v>0</v>
      </c>
      <c r="AR61">
        <v>12.057200000000002</v>
      </c>
      <c r="AS61">
        <v>8.1023904391234858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699.9230545314299</v>
      </c>
      <c r="DN61">
        <v>23.138558367375225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45.453008490547212</v>
      </c>
      <c r="L62">
        <v>42.284992388681857</v>
      </c>
      <c r="M62">
        <v>0</v>
      </c>
      <c r="N62">
        <v>29.566757392026375</v>
      </c>
      <c r="O62">
        <v>50.358672229675037</v>
      </c>
      <c r="P62">
        <v>66.596740868602012</v>
      </c>
      <c r="Q62">
        <v>3.4179869557027427</v>
      </c>
      <c r="R62">
        <v>5.2582551625767744</v>
      </c>
      <c r="S62">
        <v>4.0480836198966212</v>
      </c>
      <c r="T62">
        <v>0</v>
      </c>
      <c r="U62">
        <v>292.42104372743506</v>
      </c>
      <c r="V62">
        <v>2.6311705755395685</v>
      </c>
      <c r="W62">
        <v>7.6209976347654171</v>
      </c>
      <c r="X62">
        <v>23.68928379675236</v>
      </c>
      <c r="Y62">
        <v>0</v>
      </c>
      <c r="Z62">
        <v>3.3293303999999999</v>
      </c>
      <c r="AA62">
        <v>10.835253990951498</v>
      </c>
      <c r="AB62">
        <v>10.036103886848441</v>
      </c>
      <c r="AC62">
        <v>7.4705400796673196</v>
      </c>
      <c r="AD62">
        <v>9.2812720375358726</v>
      </c>
      <c r="AE62">
        <v>12.557578869470158</v>
      </c>
      <c r="AF62">
        <v>0</v>
      </c>
      <c r="AG62">
        <v>0</v>
      </c>
      <c r="AH62">
        <v>39.796395026399999</v>
      </c>
      <c r="AI62">
        <v>4.5262000482827132</v>
      </c>
      <c r="AJ62">
        <v>0</v>
      </c>
      <c r="AK62">
        <v>11.312558483228823</v>
      </c>
      <c r="AL62">
        <v>19.771700000000003</v>
      </c>
      <c r="AM62">
        <v>4.0144417889506103</v>
      </c>
      <c r="AN62">
        <v>0</v>
      </c>
      <c r="AO62">
        <v>6.3474599999999999</v>
      </c>
      <c r="AP62">
        <v>2.9280545242677518</v>
      </c>
      <c r="AQ62">
        <v>0</v>
      </c>
      <c r="AR62">
        <v>12.057200000000002</v>
      </c>
      <c r="AS62">
        <v>8.1023904391234858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712.16997775534105</v>
      </c>
      <c r="DN62">
        <v>23.543494661586728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45.453008490547212</v>
      </c>
      <c r="L63">
        <v>42.284992388681857</v>
      </c>
      <c r="M63">
        <v>0</v>
      </c>
      <c r="N63">
        <v>29.999573549000466</v>
      </c>
      <c r="O63">
        <v>50.381250150787544</v>
      </c>
      <c r="P63">
        <v>66.596740868602012</v>
      </c>
      <c r="Q63">
        <v>3.4179869557027427</v>
      </c>
      <c r="R63">
        <v>5.2582551625767744</v>
      </c>
      <c r="S63">
        <v>4.0480836198966212</v>
      </c>
      <c r="T63">
        <v>0</v>
      </c>
      <c r="U63">
        <v>292.42104372743506</v>
      </c>
      <c r="V63">
        <v>2.6311705755395685</v>
      </c>
      <c r="W63">
        <v>7.6209976347654171</v>
      </c>
      <c r="X63">
        <v>23.68928379675236</v>
      </c>
      <c r="Y63">
        <v>0</v>
      </c>
      <c r="Z63">
        <v>3.3293303999999999</v>
      </c>
      <c r="AA63">
        <v>10.835253990951498</v>
      </c>
      <c r="AB63">
        <v>10.036103886848441</v>
      </c>
      <c r="AC63">
        <v>7.4705400796673196</v>
      </c>
      <c r="AD63">
        <v>9.2812720375358726</v>
      </c>
      <c r="AE63">
        <v>12.557578869470158</v>
      </c>
      <c r="AF63">
        <v>0</v>
      </c>
      <c r="AG63">
        <v>0</v>
      </c>
      <c r="AH63">
        <v>39.796395026399999</v>
      </c>
      <c r="AI63">
        <v>4.5262000482827132</v>
      </c>
      <c r="AJ63">
        <v>0</v>
      </c>
      <c r="AK63">
        <v>11.312558483228823</v>
      </c>
      <c r="AL63">
        <v>19.771700000000003</v>
      </c>
      <c r="AM63">
        <v>4.0144417889506103</v>
      </c>
      <c r="AN63">
        <v>0</v>
      </c>
      <c r="AO63">
        <v>6.3474599999999999</v>
      </c>
      <c r="AP63">
        <v>2.9280545242677518</v>
      </c>
      <c r="AQ63">
        <v>0</v>
      </c>
      <c r="AR63">
        <v>12.057200000000002</v>
      </c>
      <c r="AS63">
        <v>8.1023904391234858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712.61079953658157</v>
      </c>
      <c r="DN63">
        <v>23.558066958432718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45.453008490547212</v>
      </c>
      <c r="L64">
        <v>42.284992388681857</v>
      </c>
      <c r="M64">
        <v>0</v>
      </c>
      <c r="N64">
        <v>29.999573549000466</v>
      </c>
      <c r="O64">
        <v>50.381250150787544</v>
      </c>
      <c r="P64">
        <v>66.596740868602012</v>
      </c>
      <c r="Q64">
        <v>3.4179869557027427</v>
      </c>
      <c r="R64">
        <v>5.2582551625767744</v>
      </c>
      <c r="S64">
        <v>4.0480836198966212</v>
      </c>
      <c r="T64">
        <v>0</v>
      </c>
      <c r="U64">
        <v>292.42104372743506</v>
      </c>
      <c r="V64">
        <v>2.6311705755395685</v>
      </c>
      <c r="W64">
        <v>7.6209976347654171</v>
      </c>
      <c r="X64">
        <v>23.68928379675236</v>
      </c>
      <c r="Y64">
        <v>0</v>
      </c>
      <c r="Z64">
        <v>3.3293303999999999</v>
      </c>
      <c r="AA64">
        <v>10.835253990951498</v>
      </c>
      <c r="AB64">
        <v>10.036103886848441</v>
      </c>
      <c r="AC64">
        <v>7.4705400796673196</v>
      </c>
      <c r="AD64">
        <v>9.2812720375358726</v>
      </c>
      <c r="AE64">
        <v>12.557578869470158</v>
      </c>
      <c r="AF64">
        <v>0</v>
      </c>
      <c r="AG64">
        <v>0</v>
      </c>
      <c r="AH64">
        <v>39.796395026399999</v>
      </c>
      <c r="AI64">
        <v>4.5262000482827132</v>
      </c>
      <c r="AJ64">
        <v>0</v>
      </c>
      <c r="AK64">
        <v>11.312558483228823</v>
      </c>
      <c r="AL64">
        <v>19.771700000000003</v>
      </c>
      <c r="AM64">
        <v>4.0144417889506103</v>
      </c>
      <c r="AN64">
        <v>0</v>
      </c>
      <c r="AO64">
        <v>6.3474599999999999</v>
      </c>
      <c r="AP64">
        <v>2.9280545242677518</v>
      </c>
      <c r="AQ64">
        <v>0</v>
      </c>
      <c r="AR64">
        <v>12.057200000000002</v>
      </c>
      <c r="AS64">
        <v>8.1023904391234858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712.61079953658157</v>
      </c>
      <c r="DN64">
        <v>23.558066958432718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45.453008490547212</v>
      </c>
      <c r="L65">
        <v>42.284992388681857</v>
      </c>
      <c r="M65">
        <v>0</v>
      </c>
      <c r="N65">
        <v>29.999573549000466</v>
      </c>
      <c r="O65">
        <v>50.381250150787544</v>
      </c>
      <c r="P65">
        <v>66.596740868602012</v>
      </c>
      <c r="Q65">
        <v>3.4179869557027427</v>
      </c>
      <c r="R65">
        <v>5.2582551625767744</v>
      </c>
      <c r="S65">
        <v>4.0480836198966212</v>
      </c>
      <c r="T65">
        <v>0</v>
      </c>
      <c r="U65">
        <v>292.42104372743506</v>
      </c>
      <c r="V65">
        <v>2.6311705755395685</v>
      </c>
      <c r="W65">
        <v>7.6209976347654171</v>
      </c>
      <c r="X65">
        <v>23.68928379675236</v>
      </c>
      <c r="Y65">
        <v>0</v>
      </c>
      <c r="Z65">
        <v>3.3293303999999999</v>
      </c>
      <c r="AA65">
        <v>10.835253990951498</v>
      </c>
      <c r="AB65">
        <v>10.036103886848441</v>
      </c>
      <c r="AC65">
        <v>7.4705400796673196</v>
      </c>
      <c r="AD65">
        <v>9.2812720375358726</v>
      </c>
      <c r="AE65">
        <v>12.557578869470158</v>
      </c>
      <c r="AF65">
        <v>0</v>
      </c>
      <c r="AG65">
        <v>0</v>
      </c>
      <c r="AH65">
        <v>39.796395026399999</v>
      </c>
      <c r="AI65">
        <v>1.6164998792932208</v>
      </c>
      <c r="AJ65">
        <v>0</v>
      </c>
      <c r="AK65">
        <v>11.312558483228823</v>
      </c>
      <c r="AL65">
        <v>19.771700000000003</v>
      </c>
      <c r="AM65">
        <v>4.0144417889506103</v>
      </c>
      <c r="AN65">
        <v>0</v>
      </c>
      <c r="AO65">
        <v>6.5714879999999996</v>
      </c>
      <c r="AP65">
        <v>2.9280545242677518</v>
      </c>
      <c r="AQ65">
        <v>0</v>
      </c>
      <c r="AR65">
        <v>12.057200000000002</v>
      </c>
      <c r="AS65">
        <v>8.1023904391234858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710.01106902571064</v>
      </c>
      <c r="DN65">
        <v>23.472125300314303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45.453008490547212</v>
      </c>
      <c r="L66">
        <v>42.284992388681857</v>
      </c>
      <c r="M66">
        <v>0</v>
      </c>
      <c r="N66">
        <v>29.999573549000466</v>
      </c>
      <c r="O66">
        <v>50.381250150787544</v>
      </c>
      <c r="P66">
        <v>66.596740868602012</v>
      </c>
      <c r="Q66">
        <v>3.4179869557027427</v>
      </c>
      <c r="R66">
        <v>5.2582551625767744</v>
      </c>
      <c r="S66">
        <v>4.0480836198966212</v>
      </c>
      <c r="T66">
        <v>0</v>
      </c>
      <c r="U66">
        <v>292.42104372743506</v>
      </c>
      <c r="V66">
        <v>2.6311705755395685</v>
      </c>
      <c r="W66">
        <v>7.6209976347654171</v>
      </c>
      <c r="X66">
        <v>23.68928379675236</v>
      </c>
      <c r="Y66">
        <v>0</v>
      </c>
      <c r="Z66">
        <v>3.3293303999999999</v>
      </c>
      <c r="AA66">
        <v>10.835253990951498</v>
      </c>
      <c r="AB66">
        <v>10.036103886848441</v>
      </c>
      <c r="AC66">
        <v>7.4705400796673196</v>
      </c>
      <c r="AD66">
        <v>9.2812720375358726</v>
      </c>
      <c r="AE66">
        <v>12.557578869470158</v>
      </c>
      <c r="AF66">
        <v>0</v>
      </c>
      <c r="AG66">
        <v>0</v>
      </c>
      <c r="AH66">
        <v>39.796395026399999</v>
      </c>
      <c r="AI66">
        <v>1.6164998792932208</v>
      </c>
      <c r="AJ66">
        <v>0</v>
      </c>
      <c r="AK66">
        <v>11.312558483228823</v>
      </c>
      <c r="AL66">
        <v>19.771700000000003</v>
      </c>
      <c r="AM66">
        <v>4.0144417889506103</v>
      </c>
      <c r="AN66">
        <v>0</v>
      </c>
      <c r="AO66">
        <v>6.5714879999999996</v>
      </c>
      <c r="AP66">
        <v>2.9280545242677518</v>
      </c>
      <c r="AQ66">
        <v>0</v>
      </c>
      <c r="AR66">
        <v>12.057200000000002</v>
      </c>
      <c r="AS66">
        <v>8.1023904391234858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710.01106902571064</v>
      </c>
      <c r="DN66">
        <v>23.472125300314303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45.453008490547212</v>
      </c>
      <c r="L67">
        <v>42.284992388681857</v>
      </c>
      <c r="M67">
        <v>0</v>
      </c>
      <c r="N67">
        <v>29.999573549000466</v>
      </c>
      <c r="O67">
        <v>50.381250150787544</v>
      </c>
      <c r="P67">
        <v>65.419199805516357</v>
      </c>
      <c r="Q67">
        <v>3.4179869557027427</v>
      </c>
      <c r="R67">
        <v>5.6846002501181161</v>
      </c>
      <c r="S67">
        <v>4.0480836198966212</v>
      </c>
      <c r="T67">
        <v>0</v>
      </c>
      <c r="U67">
        <v>292.42104372743506</v>
      </c>
      <c r="V67">
        <v>2.6311705755395685</v>
      </c>
      <c r="W67">
        <v>7.6209976347654171</v>
      </c>
      <c r="X67">
        <v>23.68928379675236</v>
      </c>
      <c r="Y67">
        <v>0</v>
      </c>
      <c r="Z67">
        <v>3.3293303999999999</v>
      </c>
      <c r="AA67">
        <v>10.835253990951498</v>
      </c>
      <c r="AB67">
        <v>10.036103886848441</v>
      </c>
      <c r="AC67">
        <v>7.4705400796673196</v>
      </c>
      <c r="AD67">
        <v>9.2812720375358726</v>
      </c>
      <c r="AE67">
        <v>12.557578869470158</v>
      </c>
      <c r="AF67">
        <v>0</v>
      </c>
      <c r="AG67">
        <v>0</v>
      </c>
      <c r="AH67">
        <v>39.796395026399999</v>
      </c>
      <c r="AI67">
        <v>1.6164998792932208</v>
      </c>
      <c r="AJ67">
        <v>0</v>
      </c>
      <c r="AK67">
        <v>11.312558483228823</v>
      </c>
      <c r="AL67">
        <v>19.771700000000003</v>
      </c>
      <c r="AM67">
        <v>4.0144417889506103</v>
      </c>
      <c r="AN67">
        <v>0</v>
      </c>
      <c r="AO67">
        <v>6.5714879999999996</v>
      </c>
      <c r="AP67">
        <v>2.9931224025848135</v>
      </c>
      <c r="AQ67">
        <v>0</v>
      </c>
      <c r="AR67">
        <v>12.057200000000002</v>
      </c>
      <c r="AS67">
        <v>8.1023904391234858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709.34689330046842</v>
      </c>
      <c r="DN67">
        <v>23.450172928329245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45.453008490547212</v>
      </c>
      <c r="L68">
        <v>42.284992388681857</v>
      </c>
      <c r="M68">
        <v>0</v>
      </c>
      <c r="N68">
        <v>29.999573549000466</v>
      </c>
      <c r="O68">
        <v>50.381250150787544</v>
      </c>
      <c r="P68">
        <v>65.419199805516357</v>
      </c>
      <c r="Q68">
        <v>3.4179869557027427</v>
      </c>
      <c r="R68">
        <v>5.8875963631630892</v>
      </c>
      <c r="S68">
        <v>4.0480836198966212</v>
      </c>
      <c r="T68">
        <v>0</v>
      </c>
      <c r="U68">
        <v>292.42104372743506</v>
      </c>
      <c r="V68">
        <v>2.6311705755395685</v>
      </c>
      <c r="W68">
        <v>7.6209976347654171</v>
      </c>
      <c r="X68">
        <v>23.68928379675236</v>
      </c>
      <c r="Y68">
        <v>0</v>
      </c>
      <c r="Z68">
        <v>3.3293303999999999</v>
      </c>
      <c r="AA68">
        <v>10.835253990951498</v>
      </c>
      <c r="AB68">
        <v>10.036103886848441</v>
      </c>
      <c r="AC68">
        <v>7.4705400796673196</v>
      </c>
      <c r="AD68">
        <v>9.2812720375358726</v>
      </c>
      <c r="AE68">
        <v>12.557578869470158</v>
      </c>
      <c r="AF68">
        <v>0</v>
      </c>
      <c r="AG68">
        <v>0</v>
      </c>
      <c r="AH68">
        <v>39.796395026399999</v>
      </c>
      <c r="AI68">
        <v>1.6164998792932208</v>
      </c>
      <c r="AJ68">
        <v>0</v>
      </c>
      <c r="AK68">
        <v>11.312558483228823</v>
      </c>
      <c r="AL68">
        <v>19.771700000000003</v>
      </c>
      <c r="AM68">
        <v>4.0144417889506103</v>
      </c>
      <c r="AN68">
        <v>0</v>
      </c>
      <c r="AO68">
        <v>6.5714879999999996</v>
      </c>
      <c r="AP68">
        <v>2.9931224025848135</v>
      </c>
      <c r="AQ68">
        <v>0</v>
      </c>
      <c r="AR68">
        <v>12.057200000000002</v>
      </c>
      <c r="AS68">
        <v>8.1023904391234858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709.54339359592336</v>
      </c>
      <c r="DN68">
        <v>23.456668745919281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45.453008490547212</v>
      </c>
      <c r="L69">
        <v>42.284992388681857</v>
      </c>
      <c r="M69">
        <v>0</v>
      </c>
      <c r="N69">
        <v>29.999573549000466</v>
      </c>
      <c r="O69">
        <v>50.381250150787544</v>
      </c>
      <c r="P69">
        <v>65.419199805516357</v>
      </c>
      <c r="Q69">
        <v>3.4179869557027427</v>
      </c>
      <c r="R69">
        <v>5.8476009757096872</v>
      </c>
      <c r="S69">
        <v>4.0480836198966212</v>
      </c>
      <c r="T69">
        <v>0</v>
      </c>
      <c r="U69">
        <v>290.66136411764182</v>
      </c>
      <c r="V69">
        <v>2.6311705755395685</v>
      </c>
      <c r="W69">
        <v>7.6209976347654171</v>
      </c>
      <c r="X69">
        <v>30.834024749563063</v>
      </c>
      <c r="Y69">
        <v>0</v>
      </c>
      <c r="Z69">
        <v>3.3293303999999999</v>
      </c>
      <c r="AA69">
        <v>10.835253990951498</v>
      </c>
      <c r="AB69">
        <v>10.036103886848441</v>
      </c>
      <c r="AC69">
        <v>7.4705400796673196</v>
      </c>
      <c r="AD69">
        <v>9.2812720375358726</v>
      </c>
      <c r="AE69">
        <v>12.557578869470158</v>
      </c>
      <c r="AF69">
        <v>0</v>
      </c>
      <c r="AG69">
        <v>0</v>
      </c>
      <c r="AH69">
        <v>39.796395026399999</v>
      </c>
      <c r="AI69">
        <v>1.6164998792932208</v>
      </c>
      <c r="AJ69">
        <v>0</v>
      </c>
      <c r="AK69">
        <v>11.312558483228823</v>
      </c>
      <c r="AL69">
        <v>19.771700000000003</v>
      </c>
      <c r="AM69">
        <v>4.0144417889506103</v>
      </c>
      <c r="AN69">
        <v>0</v>
      </c>
      <c r="AO69">
        <v>6.5714879999999996</v>
      </c>
      <c r="AP69">
        <v>2.9931224025848135</v>
      </c>
      <c r="AQ69">
        <v>0</v>
      </c>
      <c r="AR69">
        <v>12.057200000000002</v>
      </c>
      <c r="AS69">
        <v>8.1023904391234858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714.71720035969145</v>
      </c>
      <c r="DN69">
        <v>23.627927937715278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45.453008490547212</v>
      </c>
      <c r="L70">
        <v>42.284992388681857</v>
      </c>
      <c r="M70">
        <v>0</v>
      </c>
      <c r="N70">
        <v>29.999573549000466</v>
      </c>
      <c r="O70">
        <v>50.381250150787544</v>
      </c>
      <c r="P70">
        <v>65.419199805516357</v>
      </c>
      <c r="Q70">
        <v>3.4179869557027427</v>
      </c>
      <c r="R70">
        <v>5.275249938203058</v>
      </c>
      <c r="S70">
        <v>4.0480836198966212</v>
      </c>
      <c r="T70">
        <v>0</v>
      </c>
      <c r="U70">
        <v>290.66136411764182</v>
      </c>
      <c r="V70">
        <v>2.6311705755395685</v>
      </c>
      <c r="W70">
        <v>7.6209976347654171</v>
      </c>
      <c r="X70">
        <v>32.526351170993671</v>
      </c>
      <c r="Y70">
        <v>0</v>
      </c>
      <c r="Z70">
        <v>3.3293303999999999</v>
      </c>
      <c r="AA70">
        <v>10.835253990951498</v>
      </c>
      <c r="AB70">
        <v>10.036103886848441</v>
      </c>
      <c r="AC70">
        <v>7.4705400796673196</v>
      </c>
      <c r="AD70">
        <v>9.2812720375358726</v>
      </c>
      <c r="AE70">
        <v>12.557578869470158</v>
      </c>
      <c r="AF70">
        <v>0</v>
      </c>
      <c r="AG70">
        <v>0</v>
      </c>
      <c r="AH70">
        <v>39.796395026399999</v>
      </c>
      <c r="AI70">
        <v>1.6164998792932208</v>
      </c>
      <c r="AJ70">
        <v>0</v>
      </c>
      <c r="AK70">
        <v>11.312558483228823</v>
      </c>
      <c r="AL70">
        <v>19.771700000000003</v>
      </c>
      <c r="AM70">
        <v>4.0144417889506103</v>
      </c>
      <c r="AN70">
        <v>0</v>
      </c>
      <c r="AO70">
        <v>6.5714879999999996</v>
      </c>
      <c r="AP70">
        <v>2.9931224025848135</v>
      </c>
      <c r="AQ70">
        <v>0</v>
      </c>
      <c r="AR70">
        <v>12.057200000000002</v>
      </c>
      <c r="AS70">
        <v>8.1023904391234858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715.80128443492981</v>
      </c>
      <c r="DN70">
        <v>23.663819246400998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45.453008490547212</v>
      </c>
      <c r="L71">
        <v>47.242502397927652</v>
      </c>
      <c r="M71">
        <v>0</v>
      </c>
      <c r="N71">
        <v>29.999573549000466</v>
      </c>
      <c r="O71">
        <v>50.381250150787544</v>
      </c>
      <c r="P71">
        <v>64.878088948403104</v>
      </c>
      <c r="Q71">
        <v>3.4179869557027427</v>
      </c>
      <c r="R71">
        <v>6.528956489576446</v>
      </c>
      <c r="S71">
        <v>4.0480836198966212</v>
      </c>
      <c r="T71">
        <v>0</v>
      </c>
      <c r="U71">
        <v>290.66136411764182</v>
      </c>
      <c r="V71">
        <v>3.7233759395683457</v>
      </c>
      <c r="W71">
        <v>9.9072969251950411</v>
      </c>
      <c r="X71">
        <v>32.526351170993671</v>
      </c>
      <c r="Y71">
        <v>0</v>
      </c>
      <c r="Z71">
        <v>3.3293303999999999</v>
      </c>
      <c r="AA71">
        <v>10.835253990951498</v>
      </c>
      <c r="AB71">
        <v>10.036103886848441</v>
      </c>
      <c r="AC71">
        <v>7.4705400796673196</v>
      </c>
      <c r="AD71">
        <v>9.2812720375358726</v>
      </c>
      <c r="AE71">
        <v>12.557578869470158</v>
      </c>
      <c r="AF71">
        <v>0</v>
      </c>
      <c r="AG71">
        <v>0</v>
      </c>
      <c r="AH71">
        <v>39.796395026399999</v>
      </c>
      <c r="AI71">
        <v>1.6164998792932208</v>
      </c>
      <c r="AJ71">
        <v>0</v>
      </c>
      <c r="AK71">
        <v>11.312558483228823</v>
      </c>
      <c r="AL71">
        <v>19.771700000000003</v>
      </c>
      <c r="AM71">
        <v>4.0144417889506103</v>
      </c>
      <c r="AN71">
        <v>0</v>
      </c>
      <c r="AO71">
        <v>6.5714879999999996</v>
      </c>
      <c r="AP71">
        <v>2.9931224025848135</v>
      </c>
      <c r="AQ71">
        <v>0</v>
      </c>
      <c r="AR71">
        <v>13.178800000000003</v>
      </c>
      <c r="AS71">
        <v>8.1023904391234858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725.64607433808828</v>
      </c>
      <c r="DN71">
        <v>23.989239701206717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45.453008490547212</v>
      </c>
      <c r="L72">
        <v>48.005195482810073</v>
      </c>
      <c r="M72">
        <v>0</v>
      </c>
      <c r="N72">
        <v>29.999573549000466</v>
      </c>
      <c r="O72">
        <v>50.381250150787544</v>
      </c>
      <c r="P72">
        <v>64.878088948403104</v>
      </c>
      <c r="Q72">
        <v>3.4179869557027427</v>
      </c>
      <c r="R72">
        <v>7.5818637153174828</v>
      </c>
      <c r="S72">
        <v>4.0480836198966212</v>
      </c>
      <c r="T72">
        <v>0</v>
      </c>
      <c r="U72">
        <v>290.66136411764182</v>
      </c>
      <c r="V72">
        <v>3.9275694244604313</v>
      </c>
      <c r="W72">
        <v>9.9072969251950411</v>
      </c>
      <c r="X72">
        <v>32.526351170993671</v>
      </c>
      <c r="Y72">
        <v>0</v>
      </c>
      <c r="Z72">
        <v>3.3293303999999999</v>
      </c>
      <c r="AA72">
        <v>10.835253990951498</v>
      </c>
      <c r="AB72">
        <v>10.036103886848441</v>
      </c>
      <c r="AC72">
        <v>7.4705400796673196</v>
      </c>
      <c r="AD72">
        <v>9.2812720375358726</v>
      </c>
      <c r="AE72">
        <v>12.557578869470158</v>
      </c>
      <c r="AF72">
        <v>0</v>
      </c>
      <c r="AG72">
        <v>0</v>
      </c>
      <c r="AH72">
        <v>39.796395026399999</v>
      </c>
      <c r="AI72">
        <v>1.6164998792932208</v>
      </c>
      <c r="AJ72">
        <v>0</v>
      </c>
      <c r="AK72">
        <v>11.312558483228823</v>
      </c>
      <c r="AL72">
        <v>19.771700000000003</v>
      </c>
      <c r="AM72">
        <v>4.0144417889506103</v>
      </c>
      <c r="AN72">
        <v>0</v>
      </c>
      <c r="AO72">
        <v>6.5714879999999996</v>
      </c>
      <c r="AP72">
        <v>2.9931224025848135</v>
      </c>
      <c r="AQ72">
        <v>0</v>
      </c>
      <c r="AR72">
        <v>13.178800000000003</v>
      </c>
      <c r="AS72">
        <v>8.1023904391234858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727.60123469470807</v>
      </c>
      <c r="DN72">
        <v>24.053873140102571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45.453008490547212</v>
      </c>
      <c r="L73">
        <v>43.047685473564272</v>
      </c>
      <c r="M73">
        <v>0</v>
      </c>
      <c r="N73">
        <v>29.999573549000466</v>
      </c>
      <c r="O73">
        <v>50.381250150787544</v>
      </c>
      <c r="P73">
        <v>64.878088948403104</v>
      </c>
      <c r="Q73">
        <v>4.5728254561185073</v>
      </c>
      <c r="R73">
        <v>8.5420736656238514</v>
      </c>
      <c r="S73">
        <v>5.7768781607872448</v>
      </c>
      <c r="T73">
        <v>0</v>
      </c>
      <c r="U73">
        <v>290.66136411764182</v>
      </c>
      <c r="V73">
        <v>3.9275694244604313</v>
      </c>
      <c r="W73">
        <v>9.9072969251950411</v>
      </c>
      <c r="X73">
        <v>32.526351170993671</v>
      </c>
      <c r="Y73">
        <v>0</v>
      </c>
      <c r="Z73">
        <v>3.3293303999999999</v>
      </c>
      <c r="AA73">
        <v>10.835253990951498</v>
      </c>
      <c r="AB73">
        <v>10.036103886848441</v>
      </c>
      <c r="AC73">
        <v>7.4705400796673196</v>
      </c>
      <c r="AD73">
        <v>9.2812720375358726</v>
      </c>
      <c r="AE73">
        <v>12.557578869470158</v>
      </c>
      <c r="AF73">
        <v>0</v>
      </c>
      <c r="AG73">
        <v>0</v>
      </c>
      <c r="AH73">
        <v>39.796395026399999</v>
      </c>
      <c r="AI73">
        <v>1.6164998792932208</v>
      </c>
      <c r="AJ73">
        <v>0</v>
      </c>
      <c r="AK73">
        <v>11.312558483228823</v>
      </c>
      <c r="AL73">
        <v>19.771700000000003</v>
      </c>
      <c r="AM73">
        <v>4.0144417889506103</v>
      </c>
      <c r="AN73">
        <v>0</v>
      </c>
      <c r="AO73">
        <v>6.7208399999999999</v>
      </c>
      <c r="AP73">
        <v>2.9931224025848135</v>
      </c>
      <c r="AQ73">
        <v>0</v>
      </c>
      <c r="AR73">
        <v>12.057200000000002</v>
      </c>
      <c r="AS73">
        <v>8.1023904391234858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725.5824387319733</v>
      </c>
      <c r="DN73">
        <v>23.986754085204154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52.646620999780197</v>
      </c>
      <c r="L74">
        <v>43.047685473564272</v>
      </c>
      <c r="M74">
        <v>0</v>
      </c>
      <c r="N74">
        <v>29.999573549000466</v>
      </c>
      <c r="O74">
        <v>50.381250150787544</v>
      </c>
      <c r="P74">
        <v>64.878088948403104</v>
      </c>
      <c r="Q74">
        <v>4.5728254561185073</v>
      </c>
      <c r="R74">
        <v>9.3250036470975317</v>
      </c>
      <c r="S74">
        <v>5.7768781607872448</v>
      </c>
      <c r="T74">
        <v>0</v>
      </c>
      <c r="U74">
        <v>290.66136411764182</v>
      </c>
      <c r="V74">
        <v>3.9275694244604313</v>
      </c>
      <c r="W74">
        <v>9.9072969251950411</v>
      </c>
      <c r="X74">
        <v>32.526351170993671</v>
      </c>
      <c r="Y74">
        <v>0</v>
      </c>
      <c r="Z74">
        <v>3.3293303999999999</v>
      </c>
      <c r="AA74">
        <v>10.835253990951498</v>
      </c>
      <c r="AB74">
        <v>10.036103886848441</v>
      </c>
      <c r="AC74">
        <v>7.4705400796673196</v>
      </c>
      <c r="AD74">
        <v>9.2812720375358726</v>
      </c>
      <c r="AE74">
        <v>12.557578869470158</v>
      </c>
      <c r="AF74">
        <v>0</v>
      </c>
      <c r="AG74">
        <v>0</v>
      </c>
      <c r="AH74">
        <v>39.796395026399999</v>
      </c>
      <c r="AI74">
        <v>4.8495001207067805</v>
      </c>
      <c r="AJ74">
        <v>0</v>
      </c>
      <c r="AK74">
        <v>11.312558483228823</v>
      </c>
      <c r="AL74">
        <v>19.771700000000003</v>
      </c>
      <c r="AM74">
        <v>4.0144417889506103</v>
      </c>
      <c r="AN74">
        <v>0</v>
      </c>
      <c r="AO74">
        <v>6.7208399999999999</v>
      </c>
      <c r="AP74">
        <v>2.9931224025848135</v>
      </c>
      <c r="AQ74">
        <v>0</v>
      </c>
      <c r="AR74">
        <v>12.057200000000002</v>
      </c>
      <c r="AS74">
        <v>8.1023904391234858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736.43327594158529</v>
      </c>
      <c r="DN74">
        <v>24.345459607712272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57.584124796450809</v>
      </c>
      <c r="L75">
        <v>43.047685473564272</v>
      </c>
      <c r="M75">
        <v>0</v>
      </c>
      <c r="N75">
        <v>29.999573549000466</v>
      </c>
      <c r="O75">
        <v>50.381250150787544</v>
      </c>
      <c r="P75">
        <v>64.878088948403104</v>
      </c>
      <c r="Q75">
        <v>2.9204081745927946</v>
      </c>
      <c r="R75">
        <v>9.3250036470975317</v>
      </c>
      <c r="S75">
        <v>3.7447176469807038</v>
      </c>
      <c r="T75">
        <v>0</v>
      </c>
      <c r="U75">
        <v>290.66136411764182</v>
      </c>
      <c r="V75">
        <v>3.9275694244604313</v>
      </c>
      <c r="W75">
        <v>9.9072969251950411</v>
      </c>
      <c r="X75">
        <v>32.526351170993671</v>
      </c>
      <c r="Y75">
        <v>0</v>
      </c>
      <c r="Z75">
        <v>1.6646652000000002</v>
      </c>
      <c r="AA75">
        <v>10.835253990951498</v>
      </c>
      <c r="AB75">
        <v>10.036103886848441</v>
      </c>
      <c r="AC75">
        <v>7.4705400796673196</v>
      </c>
      <c r="AD75">
        <v>9.2812720375358726</v>
      </c>
      <c r="AE75">
        <v>12.557578869470158</v>
      </c>
      <c r="AF75">
        <v>0</v>
      </c>
      <c r="AG75">
        <v>0</v>
      </c>
      <c r="AH75">
        <v>39.796395026399999</v>
      </c>
      <c r="AI75">
        <v>4.8495001207067805</v>
      </c>
      <c r="AJ75">
        <v>0</v>
      </c>
      <c r="AK75">
        <v>11.312558483228823</v>
      </c>
      <c r="AL75">
        <v>19.771700000000003</v>
      </c>
      <c r="AM75">
        <v>4.0144417889506103</v>
      </c>
      <c r="AN75">
        <v>0</v>
      </c>
      <c r="AO75">
        <v>6.7208399999999999</v>
      </c>
      <c r="AP75">
        <v>2.9931224025848135</v>
      </c>
      <c r="AQ75">
        <v>0</v>
      </c>
      <c r="AR75">
        <v>12.057200000000002</v>
      </c>
      <c r="AS75">
        <v>8.1023904391234858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736.03427727191831</v>
      </c>
      <c r="DN75">
        <v>24.332719078717716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57.584124796450809</v>
      </c>
      <c r="L76">
        <v>43.047685473564272</v>
      </c>
      <c r="M76">
        <v>0</v>
      </c>
      <c r="N76">
        <v>29.999573549000466</v>
      </c>
      <c r="O76">
        <v>50.381250150787544</v>
      </c>
      <c r="P76">
        <v>64.878088948403104</v>
      </c>
      <c r="Q76">
        <v>2.9204081745927946</v>
      </c>
      <c r="R76">
        <v>9.3250036470975317</v>
      </c>
      <c r="S76">
        <v>3.7447176469807038</v>
      </c>
      <c r="T76">
        <v>0</v>
      </c>
      <c r="U76">
        <v>290.66136411764182</v>
      </c>
      <c r="V76">
        <v>3.9275694244604313</v>
      </c>
      <c r="W76">
        <v>9.9072969251950411</v>
      </c>
      <c r="X76">
        <v>32.526351170993671</v>
      </c>
      <c r="Y76">
        <v>0</v>
      </c>
      <c r="Z76">
        <v>1.6646652000000002</v>
      </c>
      <c r="AA76">
        <v>10.835253990951498</v>
      </c>
      <c r="AB76">
        <v>10.036103886848441</v>
      </c>
      <c r="AC76">
        <v>7.4705400796673196</v>
      </c>
      <c r="AD76">
        <v>9.2812720375358726</v>
      </c>
      <c r="AE76">
        <v>12.557578869470158</v>
      </c>
      <c r="AF76">
        <v>0</v>
      </c>
      <c r="AG76">
        <v>0</v>
      </c>
      <c r="AH76">
        <v>39.796395026399999</v>
      </c>
      <c r="AI76">
        <v>4.8495001207067805</v>
      </c>
      <c r="AJ76">
        <v>0</v>
      </c>
      <c r="AK76">
        <v>11.312558483228823</v>
      </c>
      <c r="AL76">
        <v>19.771700000000003</v>
      </c>
      <c r="AM76">
        <v>4.0144417889506103</v>
      </c>
      <c r="AN76">
        <v>0</v>
      </c>
      <c r="AO76">
        <v>6.7208399999999999</v>
      </c>
      <c r="AP76">
        <v>2.9931224025848135</v>
      </c>
      <c r="AQ76">
        <v>0</v>
      </c>
      <c r="AR76">
        <v>13.178800000000003</v>
      </c>
      <c r="AS76">
        <v>8.1023904391234858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737.11998607191833</v>
      </c>
      <c r="DN76">
        <v>24.368610278717714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57.584124796450809</v>
      </c>
      <c r="L77">
        <v>43.047685473564272</v>
      </c>
      <c r="M77">
        <v>0</v>
      </c>
      <c r="N77">
        <v>29.999573549000466</v>
      </c>
      <c r="O77">
        <v>50.381250150787544</v>
      </c>
      <c r="P77">
        <v>64.675800194483628</v>
      </c>
      <c r="Q77">
        <v>2.9204081745927946</v>
      </c>
      <c r="R77">
        <v>9.3250036470975317</v>
      </c>
      <c r="S77">
        <v>3.7447176469807038</v>
      </c>
      <c r="T77">
        <v>0</v>
      </c>
      <c r="U77">
        <v>290.66136411764182</v>
      </c>
      <c r="V77">
        <v>4.9481289942446036</v>
      </c>
      <c r="W77">
        <v>10.793872983372752</v>
      </c>
      <c r="X77">
        <v>37.473034001715973</v>
      </c>
      <c r="Y77">
        <v>0</v>
      </c>
      <c r="Z77">
        <v>1.6646652000000002</v>
      </c>
      <c r="AA77">
        <v>10.835253990951498</v>
      </c>
      <c r="AB77">
        <v>10.036103886848441</v>
      </c>
      <c r="AC77">
        <v>7.4705400796673196</v>
      </c>
      <c r="AD77">
        <v>9.2812720375358726</v>
      </c>
      <c r="AE77">
        <v>12.557578869470158</v>
      </c>
      <c r="AF77">
        <v>0</v>
      </c>
      <c r="AG77">
        <v>0</v>
      </c>
      <c r="AH77">
        <v>39.796395026399999</v>
      </c>
      <c r="AI77">
        <v>1.6164998792932208</v>
      </c>
      <c r="AJ77">
        <v>0</v>
      </c>
      <c r="AK77">
        <v>11.312558483228823</v>
      </c>
      <c r="AL77">
        <v>19.624150000000004</v>
      </c>
      <c r="AM77">
        <v>4.0144417889506103</v>
      </c>
      <c r="AN77">
        <v>0</v>
      </c>
      <c r="AO77">
        <v>6.7208399999999999</v>
      </c>
      <c r="AP77">
        <v>1.3013575663412233</v>
      </c>
      <c r="AQ77">
        <v>0</v>
      </c>
      <c r="AR77">
        <v>13.178800000000003</v>
      </c>
      <c r="AS77">
        <v>8.1023904391234858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738.64862280479929</v>
      </c>
      <c r="DN77">
        <v>24.419188172944377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57.584124796450809</v>
      </c>
      <c r="L78">
        <v>43.047685473564272</v>
      </c>
      <c r="M78">
        <v>0</v>
      </c>
      <c r="N78">
        <v>29.999573549000466</v>
      </c>
      <c r="O78">
        <v>50.381250150787544</v>
      </c>
      <c r="P78">
        <v>64.675800194483628</v>
      </c>
      <c r="Q78">
        <v>2.9204081745927946</v>
      </c>
      <c r="R78">
        <v>9.3250036470975317</v>
      </c>
      <c r="S78">
        <v>3.7447176469807038</v>
      </c>
      <c r="T78">
        <v>0</v>
      </c>
      <c r="U78">
        <v>290.66136411764182</v>
      </c>
      <c r="V78">
        <v>5.2645251798561148</v>
      </c>
      <c r="W78">
        <v>10.793872983372752</v>
      </c>
      <c r="X78">
        <v>37.473034001715973</v>
      </c>
      <c r="Y78">
        <v>0</v>
      </c>
      <c r="Z78">
        <v>1.6646652000000002</v>
      </c>
      <c r="AA78">
        <v>10.835253990951498</v>
      </c>
      <c r="AB78">
        <v>10.036103886848441</v>
      </c>
      <c r="AC78">
        <v>7.4705400796673196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39.796395026399999</v>
      </c>
      <c r="AI78">
        <v>2.586399855151865</v>
      </c>
      <c r="AJ78">
        <v>0</v>
      </c>
      <c r="AK78">
        <v>11.312558483228823</v>
      </c>
      <c r="AL78">
        <v>19.624150000000004</v>
      </c>
      <c r="AM78">
        <v>4.0144417889506103</v>
      </c>
      <c r="AN78">
        <v>0</v>
      </c>
      <c r="AO78">
        <v>6.7208399999999999</v>
      </c>
      <c r="AP78">
        <v>1.3013575663412233</v>
      </c>
      <c r="AQ78">
        <v>0</v>
      </c>
      <c r="AR78">
        <v>12.057200000000002</v>
      </c>
      <c r="AS78">
        <v>8.1023904391234858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738.80804856381747</v>
      </c>
      <c r="DN78">
        <v>24.424458575396322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57.584124796450809</v>
      </c>
      <c r="L79">
        <v>43.047685473564272</v>
      </c>
      <c r="M79">
        <v>0</v>
      </c>
      <c r="N79">
        <v>29.999573549000466</v>
      </c>
      <c r="O79">
        <v>50.381250150787544</v>
      </c>
      <c r="P79">
        <v>64.675800194483628</v>
      </c>
      <c r="Q79">
        <v>2.9204081745927946</v>
      </c>
      <c r="R79">
        <v>10.767584892805957</v>
      </c>
      <c r="S79">
        <v>3.7447176469807038</v>
      </c>
      <c r="T79">
        <v>0</v>
      </c>
      <c r="U79">
        <v>290.66136411764182</v>
      </c>
      <c r="V79">
        <v>5.2645251798561148</v>
      </c>
      <c r="W79">
        <v>10.793872983372752</v>
      </c>
      <c r="X79">
        <v>37.473034001715973</v>
      </c>
      <c r="Y79">
        <v>0</v>
      </c>
      <c r="Z79">
        <v>4.9939956000000008</v>
      </c>
      <c r="AA79">
        <v>10.835253990951498</v>
      </c>
      <c r="AB79">
        <v>10.036103886848441</v>
      </c>
      <c r="AC79">
        <v>7.7616000482832241</v>
      </c>
      <c r="AD79">
        <v>9.2812720375358726</v>
      </c>
      <c r="AE79">
        <v>12.557578869470158</v>
      </c>
      <c r="AF79">
        <v>0</v>
      </c>
      <c r="AG79">
        <v>0</v>
      </c>
      <c r="AH79">
        <v>40.252267100400005</v>
      </c>
      <c r="AI79">
        <v>16.609860731631681</v>
      </c>
      <c r="AJ79">
        <v>0</v>
      </c>
      <c r="AK79">
        <v>11.312558483228823</v>
      </c>
      <c r="AL79">
        <v>19.624150000000004</v>
      </c>
      <c r="AM79">
        <v>4.0144417889506103</v>
      </c>
      <c r="AN79">
        <v>0</v>
      </c>
      <c r="AO79">
        <v>6.7208399999999999</v>
      </c>
      <c r="AP79">
        <v>1.6266969579265291</v>
      </c>
      <c r="AQ79">
        <v>0</v>
      </c>
      <c r="AR79">
        <v>12.057200000000002</v>
      </c>
      <c r="AS79">
        <v>8.1023904391234858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758.03990879625576</v>
      </c>
      <c r="DN79">
        <v>25.060242299347479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57.584124796450809</v>
      </c>
      <c r="L80">
        <v>43.047685473564272</v>
      </c>
      <c r="M80">
        <v>0</v>
      </c>
      <c r="N80">
        <v>29.999573549000466</v>
      </c>
      <c r="O80">
        <v>50.381250150787544</v>
      </c>
      <c r="P80">
        <v>64.675800194483628</v>
      </c>
      <c r="Q80">
        <v>2.9204081745927946</v>
      </c>
      <c r="R80">
        <v>10.767584892805957</v>
      </c>
      <c r="S80">
        <v>3.7447176469807038</v>
      </c>
      <c r="T80">
        <v>0</v>
      </c>
      <c r="U80">
        <v>290.66136411764182</v>
      </c>
      <c r="V80">
        <v>5.2645251798561148</v>
      </c>
      <c r="W80">
        <v>10.793872983372752</v>
      </c>
      <c r="X80">
        <v>37.473034001715973</v>
      </c>
      <c r="Y80">
        <v>0</v>
      </c>
      <c r="Z80">
        <v>4.9939956000000008</v>
      </c>
      <c r="AA80">
        <v>10.835253990951498</v>
      </c>
      <c r="AB80">
        <v>10.036103886848441</v>
      </c>
      <c r="AC80">
        <v>7.7616000482832241</v>
      </c>
      <c r="AD80">
        <v>9.2812720375358726</v>
      </c>
      <c r="AE80">
        <v>12.557578869470158</v>
      </c>
      <c r="AF80">
        <v>0</v>
      </c>
      <c r="AG80">
        <v>0</v>
      </c>
      <c r="AH80">
        <v>40.252267100400005</v>
      </c>
      <c r="AI80">
        <v>16.609860731631681</v>
      </c>
      <c r="AJ80">
        <v>0</v>
      </c>
      <c r="AK80">
        <v>11.312558483228823</v>
      </c>
      <c r="AL80">
        <v>19.624150000000004</v>
      </c>
      <c r="AM80">
        <v>4.0144417889506103</v>
      </c>
      <c r="AN80">
        <v>0</v>
      </c>
      <c r="AO80">
        <v>6.7208399999999999</v>
      </c>
      <c r="AP80">
        <v>2.9931224025848135</v>
      </c>
      <c r="AQ80">
        <v>0</v>
      </c>
      <c r="AR80">
        <v>12.057200000000002</v>
      </c>
      <c r="AS80">
        <v>8.1023904391234858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759.36252851150937</v>
      </c>
      <c r="DN80">
        <v>25.104048028752075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66.815927516633167</v>
      </c>
      <c r="L81">
        <v>43.047685473564272</v>
      </c>
      <c r="M81">
        <v>0</v>
      </c>
      <c r="N81">
        <v>29.999573549000466</v>
      </c>
      <c r="O81">
        <v>50.381250150787544</v>
      </c>
      <c r="P81">
        <v>64.495879976334422</v>
      </c>
      <c r="Q81">
        <v>2.9204081745927946</v>
      </c>
      <c r="R81">
        <v>10.767584892805957</v>
      </c>
      <c r="S81">
        <v>3.7447176469807038</v>
      </c>
      <c r="T81">
        <v>0</v>
      </c>
      <c r="U81">
        <v>290.66136411764182</v>
      </c>
      <c r="V81">
        <v>5.2645251798561148</v>
      </c>
      <c r="W81">
        <v>10.793872983372752</v>
      </c>
      <c r="X81">
        <v>37.473034001715973</v>
      </c>
      <c r="Y81">
        <v>0</v>
      </c>
      <c r="Z81">
        <v>4.9939956000000008</v>
      </c>
      <c r="AA81">
        <v>10.835253990951498</v>
      </c>
      <c r="AB81">
        <v>10.036103886848441</v>
      </c>
      <c r="AC81">
        <v>7.7616000482832241</v>
      </c>
      <c r="AD81">
        <v>9.2812720375358726</v>
      </c>
      <c r="AE81">
        <v>12.557578869470158</v>
      </c>
      <c r="AF81">
        <v>0</v>
      </c>
      <c r="AG81">
        <v>0</v>
      </c>
      <c r="AH81">
        <v>40.252267100400005</v>
      </c>
      <c r="AI81">
        <v>16.609860731631681</v>
      </c>
      <c r="AJ81">
        <v>0</v>
      </c>
      <c r="AK81">
        <v>11.312558483228823</v>
      </c>
      <c r="AL81">
        <v>19.624150000000004</v>
      </c>
      <c r="AM81">
        <v>4.0144417889506103</v>
      </c>
      <c r="AN81">
        <v>0</v>
      </c>
      <c r="AO81">
        <v>6.7208399999999999</v>
      </c>
      <c r="AP81">
        <v>2.9931224025848135</v>
      </c>
      <c r="AQ81">
        <v>0</v>
      </c>
      <c r="AR81">
        <v>12.057200000000002</v>
      </c>
      <c r="AS81">
        <v>8.1023904391234858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768.12475101463713</v>
      </c>
      <c r="DN81">
        <v>25.393708027657432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72.450923982199001</v>
      </c>
      <c r="L82">
        <v>43.047685473564272</v>
      </c>
      <c r="M82">
        <v>0</v>
      </c>
      <c r="N82">
        <v>29.999573549000466</v>
      </c>
      <c r="O82">
        <v>50.381250150787544</v>
      </c>
      <c r="P82">
        <v>64.495879976334422</v>
      </c>
      <c r="Q82">
        <v>2.9204081745927946</v>
      </c>
      <c r="R82">
        <v>10.767584892805957</v>
      </c>
      <c r="S82">
        <v>3.7447176469807038</v>
      </c>
      <c r="T82">
        <v>0</v>
      </c>
      <c r="U82">
        <v>290.66136411764182</v>
      </c>
      <c r="V82">
        <v>5.2645251798561148</v>
      </c>
      <c r="W82">
        <v>10.793872983372752</v>
      </c>
      <c r="X82">
        <v>37.473034001715973</v>
      </c>
      <c r="Y82">
        <v>0</v>
      </c>
      <c r="Z82">
        <v>4.9939956000000008</v>
      </c>
      <c r="AA82">
        <v>10.835253990951498</v>
      </c>
      <c r="AB82">
        <v>10.036103886848441</v>
      </c>
      <c r="AC82">
        <v>7.7616000482832241</v>
      </c>
      <c r="AD82">
        <v>9.2812720375358726</v>
      </c>
      <c r="AE82">
        <v>12.557578869470158</v>
      </c>
      <c r="AF82">
        <v>0</v>
      </c>
      <c r="AG82">
        <v>0</v>
      </c>
      <c r="AH82">
        <v>40.252267100400005</v>
      </c>
      <c r="AI82">
        <v>16.609860731631681</v>
      </c>
      <c r="AJ82">
        <v>0</v>
      </c>
      <c r="AK82">
        <v>11.312558483228823</v>
      </c>
      <c r="AL82">
        <v>19.624150000000004</v>
      </c>
      <c r="AM82">
        <v>4.0144417889506103</v>
      </c>
      <c r="AN82">
        <v>0</v>
      </c>
      <c r="AO82">
        <v>6.7208399999999999</v>
      </c>
      <c r="AP82">
        <v>2.9931224025848135</v>
      </c>
      <c r="AQ82">
        <v>0</v>
      </c>
      <c r="AR82">
        <v>12.057200000000002</v>
      </c>
      <c r="AS82">
        <v>8.1023904391234858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773.5794275933049</v>
      </c>
      <c r="DN82">
        <v>25.574027914555536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72.450923982199001</v>
      </c>
      <c r="L83">
        <v>43.047685473564272</v>
      </c>
      <c r="M83">
        <v>0</v>
      </c>
      <c r="N83">
        <v>29.999573549000466</v>
      </c>
      <c r="O83">
        <v>50.381250150787544</v>
      </c>
      <c r="P83">
        <v>64.495879976334422</v>
      </c>
      <c r="Q83">
        <v>2.9204081745927946</v>
      </c>
      <c r="R83">
        <v>10.767584892805957</v>
      </c>
      <c r="S83">
        <v>3.7447176469807038</v>
      </c>
      <c r="T83">
        <v>0</v>
      </c>
      <c r="U83">
        <v>290.66136411764182</v>
      </c>
      <c r="V83">
        <v>5.2645251798561148</v>
      </c>
      <c r="W83">
        <v>10.793872983372752</v>
      </c>
      <c r="X83">
        <v>37.473034001715973</v>
      </c>
      <c r="Y83">
        <v>0</v>
      </c>
      <c r="Z83">
        <v>4.9939956000000008</v>
      </c>
      <c r="AA83">
        <v>10.835253990951498</v>
      </c>
      <c r="AB83">
        <v>10.036103886848441</v>
      </c>
      <c r="AC83">
        <v>7.7616000482832241</v>
      </c>
      <c r="AD83">
        <v>9.2812720375358726</v>
      </c>
      <c r="AE83">
        <v>12.557578869470158</v>
      </c>
      <c r="AF83">
        <v>0</v>
      </c>
      <c r="AG83">
        <v>0</v>
      </c>
      <c r="AH83">
        <v>40.252267100400005</v>
      </c>
      <c r="AI83">
        <v>16.609860731631681</v>
      </c>
      <c r="AJ83">
        <v>0</v>
      </c>
      <c r="AK83">
        <v>11.312558483228823</v>
      </c>
      <c r="AL83">
        <v>19.624150000000004</v>
      </c>
      <c r="AM83">
        <v>4.0144417889506103</v>
      </c>
      <c r="AN83">
        <v>0</v>
      </c>
      <c r="AO83">
        <v>6.7208399999999999</v>
      </c>
      <c r="AP83">
        <v>2.9931224025848135</v>
      </c>
      <c r="AQ83">
        <v>0</v>
      </c>
      <c r="AR83">
        <v>12.057200000000002</v>
      </c>
      <c r="AS83">
        <v>8.1023904391234858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773.5794275933049</v>
      </c>
      <c r="DN83">
        <v>25.574027914555536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82.522912348583873</v>
      </c>
      <c r="L84">
        <v>47.532239112908002</v>
      </c>
      <c r="M84">
        <v>0</v>
      </c>
      <c r="N84">
        <v>29.999573549000466</v>
      </c>
      <c r="O84">
        <v>50.381250150787544</v>
      </c>
      <c r="P84">
        <v>64.495879976334422</v>
      </c>
      <c r="Q84">
        <v>3.7776002995865938</v>
      </c>
      <c r="R84">
        <v>10.767584892805957</v>
      </c>
      <c r="S84">
        <v>4.6751185994882976</v>
      </c>
      <c r="T84">
        <v>0</v>
      </c>
      <c r="U84">
        <v>290.66136411764182</v>
      </c>
      <c r="V84">
        <v>5.2645251798561148</v>
      </c>
      <c r="W84">
        <v>10.793872983372752</v>
      </c>
      <c r="X84">
        <v>37.473034001715973</v>
      </c>
      <c r="Y84">
        <v>0</v>
      </c>
      <c r="Z84">
        <v>4.9939956000000008</v>
      </c>
      <c r="AA84">
        <v>10.835253990951498</v>
      </c>
      <c r="AB84">
        <v>10.036103886848441</v>
      </c>
      <c r="AC84">
        <v>7.7616000482832241</v>
      </c>
      <c r="AD84">
        <v>9.2812720375358726</v>
      </c>
      <c r="AE84">
        <v>12.557578869470158</v>
      </c>
      <c r="AF84">
        <v>0</v>
      </c>
      <c r="AG84">
        <v>0</v>
      </c>
      <c r="AH84">
        <v>40.252267100400005</v>
      </c>
      <c r="AI84">
        <v>16.609860731631681</v>
      </c>
      <c r="AJ84">
        <v>0</v>
      </c>
      <c r="AK84">
        <v>11.312558483228823</v>
      </c>
      <c r="AL84">
        <v>19.624150000000004</v>
      </c>
      <c r="AM84">
        <v>4.0144417889506103</v>
      </c>
      <c r="AN84">
        <v>0</v>
      </c>
      <c r="AO84">
        <v>6.7208399999999999</v>
      </c>
      <c r="AP84">
        <v>2.9931224025848135</v>
      </c>
      <c r="AQ84">
        <v>0</v>
      </c>
      <c r="AR84">
        <v>12.057200000000002</v>
      </c>
      <c r="AS84">
        <v>8.1023904391234858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789.40074955557782</v>
      </c>
      <c r="DN84">
        <v>26.096841035512632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82.522912348583873</v>
      </c>
      <c r="L85">
        <v>47.532239112908002</v>
      </c>
      <c r="M85">
        <v>0</v>
      </c>
      <c r="N85">
        <v>29.999573549000466</v>
      </c>
      <c r="O85">
        <v>50.381250150787544</v>
      </c>
      <c r="P85">
        <v>64.495879976334422</v>
      </c>
      <c r="Q85">
        <v>3.7849840025060368</v>
      </c>
      <c r="R85">
        <v>10.767584892805957</v>
      </c>
      <c r="S85">
        <v>4.6751185994882976</v>
      </c>
      <c r="T85">
        <v>0</v>
      </c>
      <c r="U85">
        <v>290.66136411764182</v>
      </c>
      <c r="V85">
        <v>5.2645251798561148</v>
      </c>
      <c r="W85">
        <v>10.793872983372752</v>
      </c>
      <c r="X85">
        <v>37.473034001715973</v>
      </c>
      <c r="Y85">
        <v>0</v>
      </c>
      <c r="Z85">
        <v>4.9939956000000008</v>
      </c>
      <c r="AA85">
        <v>10.835253990951498</v>
      </c>
      <c r="AB85">
        <v>10.036103886848441</v>
      </c>
      <c r="AC85">
        <v>7.7616000482832241</v>
      </c>
      <c r="AD85">
        <v>9.2812720375358726</v>
      </c>
      <c r="AE85">
        <v>12.557578869470158</v>
      </c>
      <c r="AF85">
        <v>0</v>
      </c>
      <c r="AG85">
        <v>0</v>
      </c>
      <c r="AH85">
        <v>40.252267100400005</v>
      </c>
      <c r="AI85">
        <v>4.8495001207067805</v>
      </c>
      <c r="AJ85">
        <v>0</v>
      </c>
      <c r="AK85">
        <v>11.312558483228823</v>
      </c>
      <c r="AL85">
        <v>19.624150000000004</v>
      </c>
      <c r="AM85">
        <v>4.0144417889506103</v>
      </c>
      <c r="AN85">
        <v>0</v>
      </c>
      <c r="AO85">
        <v>6.7208399999999999</v>
      </c>
      <c r="AP85">
        <v>2.9931224025848135</v>
      </c>
      <c r="AQ85">
        <v>0</v>
      </c>
      <c r="AR85">
        <v>12.057200000000002</v>
      </c>
      <c r="AS85">
        <v>8.1023904391234858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778.02386786258103</v>
      </c>
      <c r="DN85">
        <v>25.720745820504035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82.522912348583873</v>
      </c>
      <c r="L86">
        <v>47.532239112908002</v>
      </c>
      <c r="M86">
        <v>0</v>
      </c>
      <c r="N86">
        <v>29.999573549000466</v>
      </c>
      <c r="O86">
        <v>50.381250150787544</v>
      </c>
      <c r="P86">
        <v>64.495879976334422</v>
      </c>
      <c r="Q86">
        <v>3.7849840025060368</v>
      </c>
      <c r="R86">
        <v>10.767584892805957</v>
      </c>
      <c r="S86">
        <v>4.6751185994882976</v>
      </c>
      <c r="T86">
        <v>0</v>
      </c>
      <c r="U86">
        <v>290.66136411764182</v>
      </c>
      <c r="V86">
        <v>5.2645251798561148</v>
      </c>
      <c r="W86">
        <v>10.793872983372752</v>
      </c>
      <c r="X86">
        <v>37.473034001715973</v>
      </c>
      <c r="Y86">
        <v>0</v>
      </c>
      <c r="Z86">
        <v>4.9939956000000008</v>
      </c>
      <c r="AA86">
        <v>10.835253990951498</v>
      </c>
      <c r="AB86">
        <v>10.036103886848441</v>
      </c>
      <c r="AC86">
        <v>7.4705400796673196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39.796395026399999</v>
      </c>
      <c r="AI86">
        <v>4.8495001207067805</v>
      </c>
      <c r="AJ86">
        <v>0</v>
      </c>
      <c r="AK86">
        <v>11.312558483228823</v>
      </c>
      <c r="AL86">
        <v>19.624150000000004</v>
      </c>
      <c r="AM86">
        <v>4.0144417889506103</v>
      </c>
      <c r="AN86">
        <v>0</v>
      </c>
      <c r="AO86">
        <v>6.7208399999999999</v>
      </c>
      <c r="AP86">
        <v>2.9931224025848135</v>
      </c>
      <c r="AQ86">
        <v>0</v>
      </c>
      <c r="AR86">
        <v>12.057200000000002</v>
      </c>
      <c r="AS86">
        <v>8.1023904391234858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777.30083764259848</v>
      </c>
      <c r="DN86">
        <v>25.696843997870673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82.522912348583873</v>
      </c>
      <c r="L87">
        <v>47.532239112908002</v>
      </c>
      <c r="M87">
        <v>0</v>
      </c>
      <c r="N87">
        <v>29.999573549000466</v>
      </c>
      <c r="O87">
        <v>50.381250150787544</v>
      </c>
      <c r="P87">
        <v>64.495879976334422</v>
      </c>
      <c r="Q87">
        <v>3.7849840025060368</v>
      </c>
      <c r="R87">
        <v>10.767584892805957</v>
      </c>
      <c r="S87">
        <v>4.6751185994882976</v>
      </c>
      <c r="T87">
        <v>0</v>
      </c>
      <c r="U87">
        <v>290.66136411764182</v>
      </c>
      <c r="V87">
        <v>5.2645251798561148</v>
      </c>
      <c r="W87">
        <v>10.793872983372752</v>
      </c>
      <c r="X87">
        <v>37.473034001715973</v>
      </c>
      <c r="Y87">
        <v>0</v>
      </c>
      <c r="Z87">
        <v>4.9939956000000008</v>
      </c>
      <c r="AA87">
        <v>10.835253990951498</v>
      </c>
      <c r="AB87">
        <v>10.036103886848441</v>
      </c>
      <c r="AC87">
        <v>7.4705400796673196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39.796395026399999</v>
      </c>
      <c r="AI87">
        <v>4.8495001207067805</v>
      </c>
      <c r="AJ87">
        <v>0</v>
      </c>
      <c r="AK87">
        <v>11.312558483228823</v>
      </c>
      <c r="AL87">
        <v>19.624150000000004</v>
      </c>
      <c r="AM87">
        <v>4.0144417889506103</v>
      </c>
      <c r="AN87">
        <v>0</v>
      </c>
      <c r="AO87">
        <v>6.7208399999999999</v>
      </c>
      <c r="AP87">
        <v>2.9931224025848135</v>
      </c>
      <c r="AQ87">
        <v>0</v>
      </c>
      <c r="AR87">
        <v>12.057200000000002</v>
      </c>
      <c r="AS87">
        <v>8.1023904391234858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777.30083764259848</v>
      </c>
      <c r="DN87">
        <v>25.696843997870673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82.522912348583873</v>
      </c>
      <c r="L88">
        <v>47.532239112908002</v>
      </c>
      <c r="M88">
        <v>0</v>
      </c>
      <c r="N88">
        <v>29.999573549000466</v>
      </c>
      <c r="O88">
        <v>50.381250150787544</v>
      </c>
      <c r="P88">
        <v>64.495879976334422</v>
      </c>
      <c r="Q88">
        <v>3.7849840025060368</v>
      </c>
      <c r="R88">
        <v>10.767584892805957</v>
      </c>
      <c r="S88">
        <v>4.6751185994882976</v>
      </c>
      <c r="T88">
        <v>0</v>
      </c>
      <c r="U88">
        <v>290.66136411764182</v>
      </c>
      <c r="V88">
        <v>5.2645251798561148</v>
      </c>
      <c r="W88">
        <v>10.793872983372752</v>
      </c>
      <c r="X88">
        <v>37.473034001715973</v>
      </c>
      <c r="Y88">
        <v>0</v>
      </c>
      <c r="Z88">
        <v>4.9939956000000008</v>
      </c>
      <c r="AA88">
        <v>10.835253990951498</v>
      </c>
      <c r="AB88">
        <v>10.036103886848441</v>
      </c>
      <c r="AC88">
        <v>7.4705400796673196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39.796395026399999</v>
      </c>
      <c r="AI88">
        <v>4.8495001207067805</v>
      </c>
      <c r="AJ88">
        <v>0</v>
      </c>
      <c r="AK88">
        <v>11.312558483228823</v>
      </c>
      <c r="AL88">
        <v>19.624150000000004</v>
      </c>
      <c r="AM88">
        <v>4.0144417889506103</v>
      </c>
      <c r="AN88">
        <v>0</v>
      </c>
      <c r="AO88">
        <v>6.7208399999999999</v>
      </c>
      <c r="AP88">
        <v>2.9931224025848135</v>
      </c>
      <c r="AQ88">
        <v>0</v>
      </c>
      <c r="AR88">
        <v>12.057200000000002</v>
      </c>
      <c r="AS88">
        <v>8.1023904391234858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777.30083764259848</v>
      </c>
      <c r="DN88">
        <v>25.696843997870673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82.522912348583873</v>
      </c>
      <c r="L89">
        <v>47.532239112908002</v>
      </c>
      <c r="M89">
        <v>0</v>
      </c>
      <c r="N89">
        <v>29.999573549000466</v>
      </c>
      <c r="O89">
        <v>50.381250150787544</v>
      </c>
      <c r="P89">
        <v>64.495879976334422</v>
      </c>
      <c r="Q89">
        <v>3.7849840025060368</v>
      </c>
      <c r="R89">
        <v>10.767584892805957</v>
      </c>
      <c r="S89">
        <v>4.6751185994882976</v>
      </c>
      <c r="T89">
        <v>0</v>
      </c>
      <c r="U89">
        <v>290.66136411764182</v>
      </c>
      <c r="V89">
        <v>5.2645251798561148</v>
      </c>
      <c r="W89">
        <v>10.793872983372752</v>
      </c>
      <c r="X89">
        <v>37.473034001715973</v>
      </c>
      <c r="Y89">
        <v>0</v>
      </c>
      <c r="Z89">
        <v>4.9939956000000008</v>
      </c>
      <c r="AA89">
        <v>10.835253990951498</v>
      </c>
      <c r="AB89">
        <v>10.036103886848441</v>
      </c>
      <c r="AC89">
        <v>7.4705400796673196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39.796395026399999</v>
      </c>
      <c r="AI89">
        <v>4.8495001207067805</v>
      </c>
      <c r="AJ89">
        <v>0</v>
      </c>
      <c r="AK89">
        <v>11.312558483228823</v>
      </c>
      <c r="AL89">
        <v>19.624150000000004</v>
      </c>
      <c r="AM89">
        <v>4.0144417889506103</v>
      </c>
      <c r="AN89">
        <v>0</v>
      </c>
      <c r="AO89">
        <v>6.7208399999999999</v>
      </c>
      <c r="AP89">
        <v>2.9931224025848135</v>
      </c>
      <c r="AQ89">
        <v>0</v>
      </c>
      <c r="AR89">
        <v>12.057200000000002</v>
      </c>
      <c r="AS89">
        <v>8.1023904391234858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777.30083764259848</v>
      </c>
      <c r="DN89">
        <v>25.696843997870673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82.522912348583873</v>
      </c>
      <c r="L90">
        <v>47.532239112908002</v>
      </c>
      <c r="M90">
        <v>0</v>
      </c>
      <c r="N90">
        <v>29.999573549000466</v>
      </c>
      <c r="O90">
        <v>50.381250150787544</v>
      </c>
      <c r="P90">
        <v>64.495879976334422</v>
      </c>
      <c r="Q90">
        <v>3.7849840025060368</v>
      </c>
      <c r="R90">
        <v>10.767584892805957</v>
      </c>
      <c r="S90">
        <v>4.6751185994882976</v>
      </c>
      <c r="T90">
        <v>0</v>
      </c>
      <c r="U90">
        <v>290.66136411764182</v>
      </c>
      <c r="V90">
        <v>5.2645251798561148</v>
      </c>
      <c r="W90">
        <v>10.793872983372752</v>
      </c>
      <c r="X90">
        <v>37.473034001715973</v>
      </c>
      <c r="Y90">
        <v>0</v>
      </c>
      <c r="Z90">
        <v>4.9939956000000008</v>
      </c>
      <c r="AA90">
        <v>10.835253990951498</v>
      </c>
      <c r="AB90">
        <v>10.036103886848441</v>
      </c>
      <c r="AC90">
        <v>7.7616000482832241</v>
      </c>
      <c r="AD90">
        <v>9.2812720375358726</v>
      </c>
      <c r="AE90">
        <v>12.557578869470158</v>
      </c>
      <c r="AF90">
        <v>0</v>
      </c>
      <c r="AG90">
        <v>0</v>
      </c>
      <c r="AH90">
        <v>40.252267100400005</v>
      </c>
      <c r="AI90">
        <v>4.8495001207067805</v>
      </c>
      <c r="AJ90">
        <v>0</v>
      </c>
      <c r="AK90">
        <v>11.312558483228823</v>
      </c>
      <c r="AL90">
        <v>19.624150000000004</v>
      </c>
      <c r="AM90">
        <v>4.0144417889506103</v>
      </c>
      <c r="AN90">
        <v>0</v>
      </c>
      <c r="AO90">
        <v>6.7208399999999999</v>
      </c>
      <c r="AP90">
        <v>2.9931224025848135</v>
      </c>
      <c r="AQ90">
        <v>0</v>
      </c>
      <c r="AR90">
        <v>12.057200000000002</v>
      </c>
      <c r="AS90">
        <v>8.1023904391234858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778.02386786258103</v>
      </c>
      <c r="DN90">
        <v>25.720745820504035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82.522912348583873</v>
      </c>
      <c r="L91">
        <v>47.532239112908002</v>
      </c>
      <c r="M91">
        <v>0</v>
      </c>
      <c r="N91">
        <v>29.999573549000466</v>
      </c>
      <c r="O91">
        <v>50.381250150787544</v>
      </c>
      <c r="P91">
        <v>64.495879976334422</v>
      </c>
      <c r="Q91">
        <v>3.7849840025060368</v>
      </c>
      <c r="R91">
        <v>10.767584892805957</v>
      </c>
      <c r="S91">
        <v>4.6751185994882976</v>
      </c>
      <c r="T91">
        <v>0</v>
      </c>
      <c r="U91">
        <v>290.66136411764182</v>
      </c>
      <c r="V91">
        <v>5.2645251798561148</v>
      </c>
      <c r="W91">
        <v>10.793872983372752</v>
      </c>
      <c r="X91">
        <v>37.473034001715973</v>
      </c>
      <c r="Y91">
        <v>0</v>
      </c>
      <c r="Z91">
        <v>4.9939956000000008</v>
      </c>
      <c r="AA91">
        <v>10.835253990951498</v>
      </c>
      <c r="AB91">
        <v>10.036103886848441</v>
      </c>
      <c r="AC91">
        <v>7.7616000482832241</v>
      </c>
      <c r="AD91">
        <v>9.2812720375358726</v>
      </c>
      <c r="AE91">
        <v>12.557578869470158</v>
      </c>
      <c r="AF91">
        <v>0</v>
      </c>
      <c r="AG91">
        <v>0</v>
      </c>
      <c r="AH91">
        <v>40.252267100400005</v>
      </c>
      <c r="AI91">
        <v>4.8495001207067805</v>
      </c>
      <c r="AJ91">
        <v>0</v>
      </c>
      <c r="AK91">
        <v>11.312558483228823</v>
      </c>
      <c r="AL91">
        <v>19.476600000000001</v>
      </c>
      <c r="AM91">
        <v>4.0144417889506103</v>
      </c>
      <c r="AN91">
        <v>0</v>
      </c>
      <c r="AO91">
        <v>6.7208399999999999</v>
      </c>
      <c r="AP91">
        <v>2.9931224025848135</v>
      </c>
      <c r="AQ91">
        <v>0</v>
      </c>
      <c r="AR91">
        <v>12.057200000000002</v>
      </c>
      <c r="AS91">
        <v>8.1023904391234858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777.88103946258104</v>
      </c>
      <c r="DN91">
        <v>25.716024220504032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82.522912348583873</v>
      </c>
      <c r="L92">
        <v>47.532239112908002</v>
      </c>
      <c r="M92">
        <v>0</v>
      </c>
      <c r="N92">
        <v>29.999573549000466</v>
      </c>
      <c r="O92">
        <v>50.381250150787544</v>
      </c>
      <c r="P92">
        <v>64.495879976334422</v>
      </c>
      <c r="Q92">
        <v>3.7849840025060368</v>
      </c>
      <c r="R92">
        <v>10.767584892805957</v>
      </c>
      <c r="S92">
        <v>4.6751185994882976</v>
      </c>
      <c r="T92">
        <v>0</v>
      </c>
      <c r="U92">
        <v>290.66136411764182</v>
      </c>
      <c r="V92">
        <v>5.2645251798561148</v>
      </c>
      <c r="W92">
        <v>10.793872983372752</v>
      </c>
      <c r="X92">
        <v>37.473034001715973</v>
      </c>
      <c r="Y92">
        <v>0</v>
      </c>
      <c r="Z92">
        <v>4.9939956000000008</v>
      </c>
      <c r="AA92">
        <v>10.835253990951498</v>
      </c>
      <c r="AB92">
        <v>10.036103886848441</v>
      </c>
      <c r="AC92">
        <v>7.7616000482832241</v>
      </c>
      <c r="AD92">
        <v>9.2812720375358726</v>
      </c>
      <c r="AE92">
        <v>12.557578869470158</v>
      </c>
      <c r="AF92">
        <v>0</v>
      </c>
      <c r="AG92">
        <v>0</v>
      </c>
      <c r="AH92">
        <v>40.252267100400005</v>
      </c>
      <c r="AI92">
        <v>4.8495001207067805</v>
      </c>
      <c r="AJ92">
        <v>0</v>
      </c>
      <c r="AK92">
        <v>11.312558483228823</v>
      </c>
      <c r="AL92">
        <v>19.476600000000001</v>
      </c>
      <c r="AM92">
        <v>4.0144417889506103</v>
      </c>
      <c r="AN92">
        <v>0</v>
      </c>
      <c r="AO92">
        <v>6.7208399999999999</v>
      </c>
      <c r="AP92">
        <v>2.9931224025848135</v>
      </c>
      <c r="AQ92">
        <v>0</v>
      </c>
      <c r="AR92">
        <v>12.057200000000002</v>
      </c>
      <c r="AS92">
        <v>8.1023904391234858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777.88103946258104</v>
      </c>
      <c r="DN92">
        <v>25.716024220504032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82.522912348583873</v>
      </c>
      <c r="L93">
        <v>47.532239112908002</v>
      </c>
      <c r="M93">
        <v>0</v>
      </c>
      <c r="N93">
        <v>29.999573549000466</v>
      </c>
      <c r="O93">
        <v>50.381250150787544</v>
      </c>
      <c r="P93">
        <v>64.495879976334422</v>
      </c>
      <c r="Q93">
        <v>3.7849840025060368</v>
      </c>
      <c r="R93">
        <v>10.767584892805957</v>
      </c>
      <c r="S93">
        <v>4.6751185994882976</v>
      </c>
      <c r="T93">
        <v>0</v>
      </c>
      <c r="U93">
        <v>290.66136411764182</v>
      </c>
      <c r="V93">
        <v>5.2645251798561148</v>
      </c>
      <c r="W93">
        <v>10.793872983372752</v>
      </c>
      <c r="X93">
        <v>37.473034001715973</v>
      </c>
      <c r="Y93">
        <v>0</v>
      </c>
      <c r="Z93">
        <v>4.9939956000000008</v>
      </c>
      <c r="AA93">
        <v>10.835253990951498</v>
      </c>
      <c r="AB93">
        <v>10.036103886848441</v>
      </c>
      <c r="AC93">
        <v>7.7616000482832241</v>
      </c>
      <c r="AD93">
        <v>9.2812720375358726</v>
      </c>
      <c r="AE93">
        <v>12.557578869470158</v>
      </c>
      <c r="AF93">
        <v>0</v>
      </c>
      <c r="AG93">
        <v>0</v>
      </c>
      <c r="AH93">
        <v>40.252267100400005</v>
      </c>
      <c r="AI93">
        <v>7.7592000482827146</v>
      </c>
      <c r="AJ93">
        <v>0</v>
      </c>
      <c r="AK93">
        <v>11.312558483228823</v>
      </c>
      <c r="AL93">
        <v>19.476600000000001</v>
      </c>
      <c r="AM93">
        <v>4.0144417889506103</v>
      </c>
      <c r="AN93">
        <v>0</v>
      </c>
      <c r="AO93">
        <v>6.7208399999999999</v>
      </c>
      <c r="AP93">
        <v>2.9931224025848135</v>
      </c>
      <c r="AQ93">
        <v>0</v>
      </c>
      <c r="AR93">
        <v>12.057200000000002</v>
      </c>
      <c r="AS93">
        <v>8.1023904391234858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780.69762907745212</v>
      </c>
      <c r="DN93">
        <v>25.809134533208891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82.522912348583873</v>
      </c>
      <c r="L94">
        <v>47.532239112908002</v>
      </c>
      <c r="M94">
        <v>0</v>
      </c>
      <c r="N94">
        <v>29.999573549000466</v>
      </c>
      <c r="O94">
        <v>50.381250150787544</v>
      </c>
      <c r="P94">
        <v>64.495879976334422</v>
      </c>
      <c r="Q94">
        <v>3.7849840025060368</v>
      </c>
      <c r="R94">
        <v>10.767584892805957</v>
      </c>
      <c r="S94">
        <v>4.6751185994882976</v>
      </c>
      <c r="T94">
        <v>0</v>
      </c>
      <c r="U94">
        <v>290.66136411764182</v>
      </c>
      <c r="V94">
        <v>5.2645251798561148</v>
      </c>
      <c r="W94">
        <v>10.793872983372752</v>
      </c>
      <c r="X94">
        <v>37.473034001715973</v>
      </c>
      <c r="Y94">
        <v>0</v>
      </c>
      <c r="Z94">
        <v>4.9939956000000008</v>
      </c>
      <c r="AA94">
        <v>10.835253990951498</v>
      </c>
      <c r="AB94">
        <v>10.036103886848441</v>
      </c>
      <c r="AC94">
        <v>7.7616000482832241</v>
      </c>
      <c r="AD94">
        <v>9.2812720375358726</v>
      </c>
      <c r="AE94">
        <v>12.557578869470158</v>
      </c>
      <c r="AF94">
        <v>0</v>
      </c>
      <c r="AG94">
        <v>0</v>
      </c>
      <c r="AH94">
        <v>40.252267100400005</v>
      </c>
      <c r="AI94">
        <v>7.7592000482827146</v>
      </c>
      <c r="AJ94">
        <v>0</v>
      </c>
      <c r="AK94">
        <v>11.312558483228823</v>
      </c>
      <c r="AL94">
        <v>19.476600000000001</v>
      </c>
      <c r="AM94">
        <v>4.0144417889506103</v>
      </c>
      <c r="AN94">
        <v>0</v>
      </c>
      <c r="AO94">
        <v>6.7208399999999999</v>
      </c>
      <c r="AP94">
        <v>2.9931224025848135</v>
      </c>
      <c r="AQ94">
        <v>0</v>
      </c>
      <c r="AR94">
        <v>12.057200000000002</v>
      </c>
      <c r="AS94">
        <v>8.1023904391234858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780.69762907745212</v>
      </c>
      <c r="DN94">
        <v>25.809134533208891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82.522912348583873</v>
      </c>
      <c r="L95">
        <v>47.532239112908002</v>
      </c>
      <c r="M95">
        <v>0</v>
      </c>
      <c r="N95">
        <v>29.999573549000466</v>
      </c>
      <c r="O95">
        <v>50.381250150787544</v>
      </c>
      <c r="P95">
        <v>64.495879976334422</v>
      </c>
      <c r="Q95">
        <v>3.7849840025060368</v>
      </c>
      <c r="R95">
        <v>10.767584892805957</v>
      </c>
      <c r="S95">
        <v>4.6751185994882976</v>
      </c>
      <c r="T95">
        <v>0</v>
      </c>
      <c r="U95">
        <v>290.66136411764182</v>
      </c>
      <c r="V95">
        <v>5.2645251798561148</v>
      </c>
      <c r="W95">
        <v>10.793872983372752</v>
      </c>
      <c r="X95">
        <v>37.473034001715973</v>
      </c>
      <c r="Y95">
        <v>0</v>
      </c>
      <c r="Z95">
        <v>4.9939956000000008</v>
      </c>
      <c r="AA95">
        <v>10.835253990951498</v>
      </c>
      <c r="AB95">
        <v>10.036103886848441</v>
      </c>
      <c r="AC95">
        <v>7.4705400796673196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39.796395026399999</v>
      </c>
      <c r="AI95">
        <v>7.7592000482827146</v>
      </c>
      <c r="AJ95">
        <v>0</v>
      </c>
      <c r="AK95">
        <v>11.312558483228823</v>
      </c>
      <c r="AL95">
        <v>19.476600000000001</v>
      </c>
      <c r="AM95">
        <v>4.0144417889506103</v>
      </c>
      <c r="AN95">
        <v>0</v>
      </c>
      <c r="AO95">
        <v>6.7208399999999999</v>
      </c>
      <c r="AP95">
        <v>2.9931224025848135</v>
      </c>
      <c r="AQ95">
        <v>0</v>
      </c>
      <c r="AR95">
        <v>12.057200000000002</v>
      </c>
      <c r="AS95">
        <v>8.1023904391234858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779.97459885746957</v>
      </c>
      <c r="DN95">
        <v>25.785232710575528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82.522912348583873</v>
      </c>
      <c r="L96">
        <v>47.532239112908002</v>
      </c>
      <c r="M96">
        <v>0</v>
      </c>
      <c r="N96">
        <v>29.999573549000466</v>
      </c>
      <c r="O96">
        <v>50.381250150787544</v>
      </c>
      <c r="P96">
        <v>64.495879976334422</v>
      </c>
      <c r="Q96">
        <v>3.7849840025060368</v>
      </c>
      <c r="R96">
        <v>10.767584892805957</v>
      </c>
      <c r="S96">
        <v>4.6751185994882976</v>
      </c>
      <c r="T96">
        <v>0</v>
      </c>
      <c r="U96">
        <v>290.66136411764182</v>
      </c>
      <c r="V96">
        <v>5.2645251798561148</v>
      </c>
      <c r="W96">
        <v>10.793872983372752</v>
      </c>
      <c r="X96">
        <v>37.473034001715973</v>
      </c>
      <c r="Y96">
        <v>0</v>
      </c>
      <c r="Z96">
        <v>4.9939956000000008</v>
      </c>
      <c r="AA96">
        <v>10.835253990951498</v>
      </c>
      <c r="AB96">
        <v>10.036103886848441</v>
      </c>
      <c r="AC96">
        <v>7.4705400796673196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39.796395026399999</v>
      </c>
      <c r="AI96">
        <v>7.7592000482827146</v>
      </c>
      <c r="AJ96">
        <v>0</v>
      </c>
      <c r="AK96">
        <v>11.312558483228823</v>
      </c>
      <c r="AL96">
        <v>19.476600000000001</v>
      </c>
      <c r="AM96">
        <v>4.0144417889506103</v>
      </c>
      <c r="AN96">
        <v>0</v>
      </c>
      <c r="AO96">
        <v>6.7208399999999999</v>
      </c>
      <c r="AP96">
        <v>2.9931224025848135</v>
      </c>
      <c r="AQ96">
        <v>0</v>
      </c>
      <c r="AR96">
        <v>12.057200000000002</v>
      </c>
      <c r="AS96">
        <v>8.1023904391234858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779.97459885746957</v>
      </c>
      <c r="DN96">
        <v>25.785232710575528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82.522912348583873</v>
      </c>
      <c r="L97">
        <v>47.532239112908002</v>
      </c>
      <c r="M97">
        <v>0</v>
      </c>
      <c r="N97">
        <v>29.999573549000466</v>
      </c>
      <c r="O97">
        <v>50.381250150787544</v>
      </c>
      <c r="P97">
        <v>64.495879976334422</v>
      </c>
      <c r="Q97">
        <v>3.7849840025060368</v>
      </c>
      <c r="R97">
        <v>10.767584892805957</v>
      </c>
      <c r="S97">
        <v>4.6751185994882976</v>
      </c>
      <c r="T97">
        <v>0</v>
      </c>
      <c r="U97">
        <v>290.66136411764182</v>
      </c>
      <c r="V97">
        <v>5.2645251798561148</v>
      </c>
      <c r="W97">
        <v>10.793872983372752</v>
      </c>
      <c r="X97">
        <v>37.473034001715973</v>
      </c>
      <c r="Y97">
        <v>0</v>
      </c>
      <c r="Z97">
        <v>4.9939956000000008</v>
      </c>
      <c r="AA97">
        <v>10.835253990951498</v>
      </c>
      <c r="AB97">
        <v>10.036103886848441</v>
      </c>
      <c r="AC97">
        <v>7.4705400796673196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39.796395026399999</v>
      </c>
      <c r="AI97">
        <v>7.7592000482827146</v>
      </c>
      <c r="AJ97">
        <v>0</v>
      </c>
      <c r="AK97">
        <v>11.312558483228823</v>
      </c>
      <c r="AL97">
        <v>19.476600000000001</v>
      </c>
      <c r="AM97">
        <v>4.0144417889506103</v>
      </c>
      <c r="AN97">
        <v>0</v>
      </c>
      <c r="AO97">
        <v>6.7208399999999999</v>
      </c>
      <c r="AP97">
        <v>2.9931224025848135</v>
      </c>
      <c r="AQ97">
        <v>0</v>
      </c>
      <c r="AR97">
        <v>12.057200000000002</v>
      </c>
      <c r="AS97">
        <v>8.1023904391234858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779.97459885746957</v>
      </c>
      <c r="DN97">
        <v>25.785232710575528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82.522912348583873</v>
      </c>
      <c r="L98">
        <v>47.532239112908002</v>
      </c>
      <c r="M98">
        <v>0</v>
      </c>
      <c r="N98">
        <v>29.999573549000466</v>
      </c>
      <c r="O98">
        <v>50.381250150787544</v>
      </c>
      <c r="P98">
        <v>64.495879976334422</v>
      </c>
      <c r="Q98">
        <v>3.7849840025060368</v>
      </c>
      <c r="R98">
        <v>10.767584892805957</v>
      </c>
      <c r="S98">
        <v>4.6751185994882976</v>
      </c>
      <c r="T98">
        <v>0</v>
      </c>
      <c r="U98">
        <v>290.66136411764182</v>
      </c>
      <c r="V98">
        <v>5.2645251798561148</v>
      </c>
      <c r="W98">
        <v>10.793872983372752</v>
      </c>
      <c r="X98">
        <v>37.473034001715973</v>
      </c>
      <c r="Y98">
        <v>0</v>
      </c>
      <c r="Z98">
        <v>4.9939956000000008</v>
      </c>
      <c r="AA98">
        <v>10.835253990951498</v>
      </c>
      <c r="AB98">
        <v>10.036103886848441</v>
      </c>
      <c r="AC98">
        <v>7.4705400796673196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39.796395026399999</v>
      </c>
      <c r="AI98">
        <v>7.7592000482827146</v>
      </c>
      <c r="AJ98">
        <v>0</v>
      </c>
      <c r="AK98">
        <v>11.312558483228823</v>
      </c>
      <c r="AL98">
        <v>19.476600000000001</v>
      </c>
      <c r="AM98">
        <v>4.0144417889506103</v>
      </c>
      <c r="AN98">
        <v>0</v>
      </c>
      <c r="AO98">
        <v>6.7208399999999999</v>
      </c>
      <c r="AP98">
        <v>2.9931224025848135</v>
      </c>
      <c r="AQ98">
        <v>0</v>
      </c>
      <c r="AR98">
        <v>12.057200000000002</v>
      </c>
      <c r="AS98">
        <v>8.1023904391234858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779.97459885746957</v>
      </c>
      <c r="DN98">
        <v>25.785232710575528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1.2648058928867973</v>
      </c>
      <c r="L99">
        <f t="shared" si="2"/>
        <v>0.88955428759039323</v>
      </c>
      <c r="M99">
        <f t="shared" si="2"/>
        <v>0</v>
      </c>
      <c r="N99">
        <f t="shared" si="2"/>
        <v>0.6750281536678554</v>
      </c>
      <c r="O99">
        <f t="shared" si="2"/>
        <v>1.1323819232919985</v>
      </c>
      <c r="P99">
        <f t="shared" si="2"/>
        <v>1.5381414883280067</v>
      </c>
      <c r="Q99">
        <f t="shared" si="2"/>
        <v>7.0332877219884279E-2</v>
      </c>
      <c r="R99">
        <f t="shared" si="2"/>
        <v>0.18488484535309688</v>
      </c>
      <c r="S99">
        <f t="shared" si="2"/>
        <v>9.3604670418989996E-2</v>
      </c>
      <c r="T99">
        <f t="shared" si="2"/>
        <v>0</v>
      </c>
      <c r="U99">
        <f t="shared" si="2"/>
        <v>6.9843254855204302</v>
      </c>
      <c r="V99">
        <f t="shared" si="2"/>
        <v>7.9626088481654603E-2</v>
      </c>
      <c r="W99">
        <f t="shared" si="2"/>
        <v>0.18943319536103412</v>
      </c>
      <c r="X99">
        <f t="shared" si="2"/>
        <v>0.67836928103155369</v>
      </c>
      <c r="Y99">
        <f t="shared" si="2"/>
        <v>0</v>
      </c>
      <c r="Z99">
        <f t="shared" si="2"/>
        <v>9.405358380000009E-2</v>
      </c>
      <c r="AA99">
        <f t="shared" si="2"/>
        <v>0.26004609578283616</v>
      </c>
      <c r="AB99">
        <f t="shared" si="2"/>
        <v>0.2408664932843623</v>
      </c>
      <c r="AC99">
        <f t="shared" si="2"/>
        <v>0.17962865103075507</v>
      </c>
      <c r="AD99">
        <f t="shared" si="2"/>
        <v>0.2227505289008615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0.95648109685560112</v>
      </c>
      <c r="AI99">
        <f t="shared" si="2"/>
        <v>0.1582967330760548</v>
      </c>
      <c r="AJ99">
        <f t="shared" si="2"/>
        <v>0</v>
      </c>
      <c r="AK99">
        <f t="shared" si="2"/>
        <v>0.2715014035974917</v>
      </c>
      <c r="AL99">
        <f t="shared" si="2"/>
        <v>0.47047793000000027</v>
      </c>
      <c r="AM99">
        <f t="shared" si="2"/>
        <v>9.6346602934814549E-2</v>
      </c>
      <c r="AN99">
        <f t="shared" si="2"/>
        <v>0</v>
      </c>
      <c r="AO99">
        <f t="shared" si="2"/>
        <v>0.16148684999999974</v>
      </c>
      <c r="AP99">
        <f t="shared" si="2"/>
        <v>6.6474971185667642E-2</v>
      </c>
      <c r="AQ99">
        <f t="shared" si="2"/>
        <v>0</v>
      </c>
      <c r="AR99">
        <f t="shared" si="2"/>
        <v>0.29273759999999976</v>
      </c>
      <c r="AS99">
        <f t="shared" si="2"/>
        <v>0.19506012957748153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17.180120524484295</v>
      </c>
      <c r="DN99">
        <f t="shared" si="3"/>
        <v>0.56795822756063274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2.5342726813596723</v>
      </c>
      <c r="L3">
        <v>413.66134110486098</v>
      </c>
      <c r="M3">
        <v>28.224337465984586</v>
      </c>
      <c r="N3">
        <v>36.243234793886188</v>
      </c>
      <c r="O3">
        <v>0</v>
      </c>
      <c r="P3">
        <v>42.740095010254599</v>
      </c>
      <c r="Q3">
        <v>3.0627892691384524</v>
      </c>
      <c r="R3">
        <v>10.554792116778225</v>
      </c>
      <c r="S3">
        <v>3.8748918368032212</v>
      </c>
      <c r="T3">
        <v>0</v>
      </c>
      <c r="U3">
        <v>62.987490989322851</v>
      </c>
      <c r="V3">
        <v>6.360679856115107</v>
      </c>
      <c r="W3">
        <v>8.386081827043693</v>
      </c>
      <c r="X3">
        <v>44.869610194159335</v>
      </c>
      <c r="Y3">
        <v>0</v>
      </c>
      <c r="Z3">
        <v>6.0324750000000007</v>
      </c>
      <c r="AA3">
        <v>13.086306758245618</v>
      </c>
      <c r="AB3">
        <v>12.122759863322539</v>
      </c>
      <c r="AC3">
        <v>8.9169461988419361</v>
      </c>
      <c r="AD3">
        <v>11.212219245345123</v>
      </c>
      <c r="AE3">
        <v>15.166195283901361</v>
      </c>
      <c r="AF3">
        <v>2.420000058755599</v>
      </c>
      <c r="AG3">
        <v>10.185681035058627</v>
      </c>
      <c r="AH3">
        <v>48.085310436</v>
      </c>
      <c r="AI3">
        <v>9.7649998541661969</v>
      </c>
      <c r="AJ3">
        <v>0</v>
      </c>
      <c r="AK3">
        <v>13.664222828175554</v>
      </c>
      <c r="AL3">
        <v>0</v>
      </c>
      <c r="AM3">
        <v>4.8491042282362651</v>
      </c>
      <c r="AN3">
        <v>1.0138804377550321</v>
      </c>
      <c r="AO3">
        <v>8.2983264000000005</v>
      </c>
      <c r="AP3">
        <v>3.7337524114967033</v>
      </c>
      <c r="AQ3">
        <v>11.056760137725252</v>
      </c>
      <c r="AR3">
        <v>14.564100000000002</v>
      </c>
      <c r="AS3">
        <v>10.028610143278746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839.93350583672839</v>
      </c>
      <c r="DN3">
        <v>27.76776162928309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2.5342726813596723</v>
      </c>
      <c r="L4">
        <v>383.79890477537839</v>
      </c>
      <c r="M4">
        <v>28.224337465984586</v>
      </c>
      <c r="N4">
        <v>36.243234793886188</v>
      </c>
      <c r="O4">
        <v>0</v>
      </c>
      <c r="P4">
        <v>42.740095010254599</v>
      </c>
      <c r="Q4">
        <v>3.0449598440873102</v>
      </c>
      <c r="R4">
        <v>12.826352041437437</v>
      </c>
      <c r="S4">
        <v>3.8748918368032212</v>
      </c>
      <c r="T4">
        <v>0</v>
      </c>
      <c r="U4">
        <v>62.987490989322851</v>
      </c>
      <c r="V4">
        <v>6.360679856115107</v>
      </c>
      <c r="W4">
        <v>10.985670726397666</v>
      </c>
      <c r="X4">
        <v>44.869610194159335</v>
      </c>
      <c r="Y4">
        <v>0</v>
      </c>
      <c r="Z4">
        <v>6.0324750000000007</v>
      </c>
      <c r="AA4">
        <v>13.086306758245618</v>
      </c>
      <c r="AB4">
        <v>12.122759863322539</v>
      </c>
      <c r="AC4">
        <v>8.9169461988419361</v>
      </c>
      <c r="AD4">
        <v>11.212219245345123</v>
      </c>
      <c r="AE4">
        <v>15.166195283901361</v>
      </c>
      <c r="AF4">
        <v>2.420000058755599</v>
      </c>
      <c r="AG4">
        <v>10.185681035058627</v>
      </c>
      <c r="AH4">
        <v>48.085310436</v>
      </c>
      <c r="AI4">
        <v>9.7649998541661969</v>
      </c>
      <c r="AJ4">
        <v>0</v>
      </c>
      <c r="AK4">
        <v>13.664222828175554</v>
      </c>
      <c r="AL4">
        <v>0</v>
      </c>
      <c r="AM4">
        <v>4.8491042282362651</v>
      </c>
      <c r="AN4">
        <v>1.0138804377550321</v>
      </c>
      <c r="AO4">
        <v>8.2983264000000005</v>
      </c>
      <c r="AP4">
        <v>3.7337524114967033</v>
      </c>
      <c r="AQ4">
        <v>11.056760137725252</v>
      </c>
      <c r="AR4">
        <v>14.564100000000002</v>
      </c>
      <c r="AS4">
        <v>10.028610143278746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815.72471039292577</v>
      </c>
      <c r="DN4">
        <v>26.96744014256512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2.5342726813596723</v>
      </c>
      <c r="L5">
        <v>383.79890477537839</v>
      </c>
      <c r="M5">
        <v>28.224337465984586</v>
      </c>
      <c r="N5">
        <v>36.243234793886188</v>
      </c>
      <c r="O5">
        <v>0</v>
      </c>
      <c r="P5">
        <v>42.740095010254599</v>
      </c>
      <c r="Q5">
        <v>3.0449598440873102</v>
      </c>
      <c r="R5">
        <v>13.00573327780042</v>
      </c>
      <c r="S5">
        <v>3.8748918368032212</v>
      </c>
      <c r="T5">
        <v>0</v>
      </c>
      <c r="U5">
        <v>62.987490989322851</v>
      </c>
      <c r="V5">
        <v>6.360679856115107</v>
      </c>
      <c r="W5">
        <v>10.985670726397666</v>
      </c>
      <c r="X5">
        <v>44.869610194159335</v>
      </c>
      <c r="Y5">
        <v>0</v>
      </c>
      <c r="Z5">
        <v>6.0324750000000007</v>
      </c>
      <c r="AA5">
        <v>13.086306758245618</v>
      </c>
      <c r="AB5">
        <v>12.122759863322539</v>
      </c>
      <c r="AC5">
        <v>8.9169461988419361</v>
      </c>
      <c r="AD5">
        <v>11.212219245345123</v>
      </c>
      <c r="AE5">
        <v>15.166195283901361</v>
      </c>
      <c r="AF5">
        <v>2.420000058755599</v>
      </c>
      <c r="AG5">
        <v>10.185681035058627</v>
      </c>
      <c r="AH5">
        <v>48.085310436</v>
      </c>
      <c r="AI5">
        <v>9.7649998541661969</v>
      </c>
      <c r="AJ5">
        <v>0</v>
      </c>
      <c r="AK5">
        <v>13.664222828175554</v>
      </c>
      <c r="AL5">
        <v>0</v>
      </c>
      <c r="AM5">
        <v>4.8491042282362651</v>
      </c>
      <c r="AN5">
        <v>1.0138804377550321</v>
      </c>
      <c r="AO5">
        <v>8.2983264000000005</v>
      </c>
      <c r="AP5">
        <v>3.7337524114967033</v>
      </c>
      <c r="AQ5">
        <v>8.3119002008493226</v>
      </c>
      <c r="AR5">
        <v>14.564100000000002</v>
      </c>
      <c r="AS5">
        <v>10.028610143278746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813.2413270585115</v>
      </c>
      <c r="DN5">
        <v>26.88534477646645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2.5342726813596723</v>
      </c>
      <c r="L6">
        <v>383.79890477537839</v>
      </c>
      <c r="M6">
        <v>28.224337465984586</v>
      </c>
      <c r="N6">
        <v>36.243234793886188</v>
      </c>
      <c r="O6">
        <v>0</v>
      </c>
      <c r="P6">
        <v>42.740095010254599</v>
      </c>
      <c r="Q6">
        <v>3.0449598440873102</v>
      </c>
      <c r="R6">
        <v>13.00573327780042</v>
      </c>
      <c r="S6">
        <v>3.8748918368032212</v>
      </c>
      <c r="T6">
        <v>0</v>
      </c>
      <c r="U6">
        <v>62.987490989322851</v>
      </c>
      <c r="V6">
        <v>6.360679856115107</v>
      </c>
      <c r="W6">
        <v>10.985670726397666</v>
      </c>
      <c r="X6">
        <v>44.869610194159335</v>
      </c>
      <c r="Y6">
        <v>0</v>
      </c>
      <c r="Z6">
        <v>6.0324750000000007</v>
      </c>
      <c r="AA6">
        <v>13.086306758245618</v>
      </c>
      <c r="AB6">
        <v>12.122759863322539</v>
      </c>
      <c r="AC6">
        <v>8.9169461988419361</v>
      </c>
      <c r="AD6">
        <v>11.212219245345123</v>
      </c>
      <c r="AE6">
        <v>15.166195283901361</v>
      </c>
      <c r="AF6">
        <v>2.420000058755599</v>
      </c>
      <c r="AG6">
        <v>10.185681035058627</v>
      </c>
      <c r="AH6">
        <v>48.085310436</v>
      </c>
      <c r="AI6">
        <v>9.7649998541661969</v>
      </c>
      <c r="AJ6">
        <v>0</v>
      </c>
      <c r="AK6">
        <v>13.664222828175554</v>
      </c>
      <c r="AL6">
        <v>0</v>
      </c>
      <c r="AM6">
        <v>4.8491042282362651</v>
      </c>
      <c r="AN6">
        <v>1.0138804377550321</v>
      </c>
      <c r="AO6">
        <v>8.2983264000000005</v>
      </c>
      <c r="AP6">
        <v>3.7337524114967033</v>
      </c>
      <c r="AQ6">
        <v>8.3119002008493226</v>
      </c>
      <c r="AR6">
        <v>14.564100000000002</v>
      </c>
      <c r="AS6">
        <v>10.028610143278746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813.2413270585115</v>
      </c>
      <c r="DN6">
        <v>26.88534477646645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2.5797320788737843</v>
      </c>
      <c r="L7">
        <v>383.79890477537839</v>
      </c>
      <c r="M7">
        <v>28.224337465984586</v>
      </c>
      <c r="N7">
        <v>36.243234793886188</v>
      </c>
      <c r="O7">
        <v>0</v>
      </c>
      <c r="P7">
        <v>42.740095010254599</v>
      </c>
      <c r="Q7">
        <v>3.0449598440873102</v>
      </c>
      <c r="R7">
        <v>13.00573327780042</v>
      </c>
      <c r="S7">
        <v>4.3418278237605552</v>
      </c>
      <c r="T7">
        <v>0</v>
      </c>
      <c r="U7">
        <v>62.987490989322851</v>
      </c>
      <c r="V7">
        <v>6.360679856115107</v>
      </c>
      <c r="W7">
        <v>10.985670726397666</v>
      </c>
      <c r="X7">
        <v>44.869610194159335</v>
      </c>
      <c r="Y7">
        <v>0</v>
      </c>
      <c r="Z7">
        <v>4.0216500000000002</v>
      </c>
      <c r="AA7">
        <v>13.086306758245618</v>
      </c>
      <c r="AB7">
        <v>12.122759863322539</v>
      </c>
      <c r="AC7">
        <v>8.9169461988419361</v>
      </c>
      <c r="AD7">
        <v>11.212219245345123</v>
      </c>
      <c r="AE7">
        <v>15.166195283901361</v>
      </c>
      <c r="AF7">
        <v>2.420000058755599</v>
      </c>
      <c r="AG7">
        <v>10.185681035058627</v>
      </c>
      <c r="AH7">
        <v>48.085310436</v>
      </c>
      <c r="AI7">
        <v>9.7649998541661969</v>
      </c>
      <c r="AJ7">
        <v>0</v>
      </c>
      <c r="AK7">
        <v>13.664222828175554</v>
      </c>
      <c r="AL7">
        <v>0</v>
      </c>
      <c r="AM7">
        <v>4.8491042282362651</v>
      </c>
      <c r="AN7">
        <v>1.0138804377550321</v>
      </c>
      <c r="AO7">
        <v>8.2983264000000005</v>
      </c>
      <c r="AP7">
        <v>3.7337524114967033</v>
      </c>
      <c r="AQ7">
        <v>8.3119002008493226</v>
      </c>
      <c r="AR7">
        <v>14.564100000000002</v>
      </c>
      <c r="AS7">
        <v>10.028610143278746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811.79094716035752</v>
      </c>
      <c r="DN7">
        <v>26.837295059091968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2.5797320788737843</v>
      </c>
      <c r="L8">
        <v>383.79890477537839</v>
      </c>
      <c r="M8">
        <v>28.224337465984586</v>
      </c>
      <c r="N8">
        <v>36.243234793886188</v>
      </c>
      <c r="O8">
        <v>0</v>
      </c>
      <c r="P8">
        <v>42.740095010254599</v>
      </c>
      <c r="Q8">
        <v>3.0449598440873102</v>
      </c>
      <c r="R8">
        <v>13.00573327780042</v>
      </c>
      <c r="S8">
        <v>4.3418278237605552</v>
      </c>
      <c r="T8">
        <v>0</v>
      </c>
      <c r="U8">
        <v>62.987490989322851</v>
      </c>
      <c r="V8">
        <v>6.360679856115107</v>
      </c>
      <c r="W8">
        <v>10.985670726397666</v>
      </c>
      <c r="X8">
        <v>44.869610194159335</v>
      </c>
      <c r="Y8">
        <v>0</v>
      </c>
      <c r="Z8">
        <v>4.0216500000000002</v>
      </c>
      <c r="AA8">
        <v>13.086306758245618</v>
      </c>
      <c r="AB8">
        <v>12.122759863322539</v>
      </c>
      <c r="AC8">
        <v>8.9169461988419361</v>
      </c>
      <c r="AD8">
        <v>11.212219245345123</v>
      </c>
      <c r="AE8">
        <v>15.166195283901361</v>
      </c>
      <c r="AF8">
        <v>2.420000058755599</v>
      </c>
      <c r="AG8">
        <v>10.185681035058627</v>
      </c>
      <c r="AH8">
        <v>48.085310436</v>
      </c>
      <c r="AI8">
        <v>9.7649998541661969</v>
      </c>
      <c r="AJ8">
        <v>0</v>
      </c>
      <c r="AK8">
        <v>13.664222828175554</v>
      </c>
      <c r="AL8">
        <v>0</v>
      </c>
      <c r="AM8">
        <v>4.8491042282362651</v>
      </c>
      <c r="AN8">
        <v>1.0138804377550321</v>
      </c>
      <c r="AO8">
        <v>8.2983264000000005</v>
      </c>
      <c r="AP8">
        <v>3.7337524114967033</v>
      </c>
      <c r="AQ8">
        <v>5.489719873751854</v>
      </c>
      <c r="AR8">
        <v>14.564100000000002</v>
      </c>
      <c r="AS8">
        <v>10.028610143278746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809.05907643616138</v>
      </c>
      <c r="DN8">
        <v>26.746985456190568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2.5779621942440079</v>
      </c>
      <c r="L9">
        <v>357.41940793178253</v>
      </c>
      <c r="M9">
        <v>28.224337465984586</v>
      </c>
      <c r="N9">
        <v>36.243234793886188</v>
      </c>
      <c r="O9">
        <v>0</v>
      </c>
      <c r="P9">
        <v>42.740095010254599</v>
      </c>
      <c r="Q9">
        <v>3.0449598440873102</v>
      </c>
      <c r="R9">
        <v>13.00573327780042</v>
      </c>
      <c r="S9">
        <v>4.3991820392924694</v>
      </c>
      <c r="T9">
        <v>0</v>
      </c>
      <c r="U9">
        <v>62.987490989322851</v>
      </c>
      <c r="V9">
        <v>6.360679856115107</v>
      </c>
      <c r="W9">
        <v>10.985670726397666</v>
      </c>
      <c r="X9">
        <v>44.869610194159335</v>
      </c>
      <c r="Y9">
        <v>0</v>
      </c>
      <c r="Z9">
        <v>4.0216500000000002</v>
      </c>
      <c r="AA9">
        <v>13.086306758245618</v>
      </c>
      <c r="AB9">
        <v>12.122759863322539</v>
      </c>
      <c r="AC9">
        <v>8.9169461988419361</v>
      </c>
      <c r="AD9">
        <v>11.212219245345123</v>
      </c>
      <c r="AE9">
        <v>15.166195283901361</v>
      </c>
      <c r="AF9">
        <v>2.420000058755599</v>
      </c>
      <c r="AG9">
        <v>10.185681035058627</v>
      </c>
      <c r="AH9">
        <v>48.085310436</v>
      </c>
      <c r="AI9">
        <v>9.7649998541661969</v>
      </c>
      <c r="AJ9">
        <v>0</v>
      </c>
      <c r="AK9">
        <v>13.664222828175554</v>
      </c>
      <c r="AL9">
        <v>0</v>
      </c>
      <c r="AM9">
        <v>4.8491042282362651</v>
      </c>
      <c r="AN9">
        <v>1.0138804377550321</v>
      </c>
      <c r="AO9">
        <v>8.2983264000000005</v>
      </c>
      <c r="AP9">
        <v>3.5372391266810874</v>
      </c>
      <c r="AQ9">
        <v>5.489719873751854</v>
      </c>
      <c r="AR9">
        <v>14.564100000000002</v>
      </c>
      <c r="AS9">
        <v>10.028610143278746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783.38732826606838</v>
      </c>
      <c r="DN9">
        <v>25.898307828774239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2.5779621942440079</v>
      </c>
      <c r="L10">
        <v>348.62624231725056</v>
      </c>
      <c r="M10">
        <v>28.224337465984586</v>
      </c>
      <c r="N10">
        <v>36.243234793886188</v>
      </c>
      <c r="O10">
        <v>0</v>
      </c>
      <c r="P10">
        <v>42.740095010254599</v>
      </c>
      <c r="Q10">
        <v>3.0449598440873102</v>
      </c>
      <c r="R10">
        <v>11.263297336963213</v>
      </c>
      <c r="S10">
        <v>4.3991820392924694</v>
      </c>
      <c r="T10">
        <v>0</v>
      </c>
      <c r="U10">
        <v>62.987490989322851</v>
      </c>
      <c r="V10">
        <v>4.7453494604316546</v>
      </c>
      <c r="W10">
        <v>10.985670726397666</v>
      </c>
      <c r="X10">
        <v>44.869610194159335</v>
      </c>
      <c r="Y10">
        <v>0</v>
      </c>
      <c r="Z10">
        <v>4.0216500000000002</v>
      </c>
      <c r="AA10">
        <v>13.086306758245618</v>
      </c>
      <c r="AB10">
        <v>12.122759863322539</v>
      </c>
      <c r="AC10">
        <v>8.9169461988419361</v>
      </c>
      <c r="AD10">
        <v>11.212219245345123</v>
      </c>
      <c r="AE10">
        <v>15.166195283901361</v>
      </c>
      <c r="AF10">
        <v>2.420000058755599</v>
      </c>
      <c r="AG10">
        <v>10.185681035058627</v>
      </c>
      <c r="AH10">
        <v>48.085310436</v>
      </c>
      <c r="AI10">
        <v>9.7649998541661969</v>
      </c>
      <c r="AJ10">
        <v>0</v>
      </c>
      <c r="AK10">
        <v>13.664222828175554</v>
      </c>
      <c r="AL10">
        <v>0</v>
      </c>
      <c r="AM10">
        <v>4.8491042282362651</v>
      </c>
      <c r="AN10">
        <v>1.0138804377550321</v>
      </c>
      <c r="AO10">
        <v>8.2983264000000005</v>
      </c>
      <c r="AP10">
        <v>3.5372391266810874</v>
      </c>
      <c r="AQ10">
        <v>5.489719873751854</v>
      </c>
      <c r="AR10">
        <v>15.918900000000004</v>
      </c>
      <c r="AS10">
        <v>10.028610143278746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772.93667247702797</v>
      </c>
      <c r="DN10">
        <v>25.552831666762003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2.5779621942440079</v>
      </c>
      <c r="L11">
        <v>331.03991108818661</v>
      </c>
      <c r="M11">
        <v>28.224337465984586</v>
      </c>
      <c r="N11">
        <v>36.243234793886188</v>
      </c>
      <c r="O11">
        <v>0</v>
      </c>
      <c r="P11">
        <v>42.740095010254599</v>
      </c>
      <c r="Q11">
        <v>3.0449598440873102</v>
      </c>
      <c r="R11">
        <v>8.7827520455029635</v>
      </c>
      <c r="S11">
        <v>4.3991820392924694</v>
      </c>
      <c r="T11">
        <v>0</v>
      </c>
      <c r="U11">
        <v>62.987490989322851</v>
      </c>
      <c r="V11">
        <v>3.4858550719424457</v>
      </c>
      <c r="W11">
        <v>9.2025276238217959</v>
      </c>
      <c r="X11">
        <v>34.197475038927202</v>
      </c>
      <c r="Y11">
        <v>0</v>
      </c>
      <c r="Z11">
        <v>4.0216500000000002</v>
      </c>
      <c r="AA11">
        <v>13.086306758245618</v>
      </c>
      <c r="AB11">
        <v>12.122759863322539</v>
      </c>
      <c r="AC11">
        <v>8.9169461988419361</v>
      </c>
      <c r="AD11">
        <v>11.212219245345123</v>
      </c>
      <c r="AE11">
        <v>15.166195283901361</v>
      </c>
      <c r="AF11">
        <v>2.420000058755599</v>
      </c>
      <c r="AG11">
        <v>10.185681035058627</v>
      </c>
      <c r="AH11">
        <v>48.085310436</v>
      </c>
      <c r="AI11">
        <v>9.7649998541661969</v>
      </c>
      <c r="AJ11">
        <v>0</v>
      </c>
      <c r="AK11">
        <v>13.664222828175554</v>
      </c>
      <c r="AL11">
        <v>0</v>
      </c>
      <c r="AM11">
        <v>4.8491042282362651</v>
      </c>
      <c r="AN11">
        <v>1.0138804377550321</v>
      </c>
      <c r="AO11">
        <v>8.2983264000000005</v>
      </c>
      <c r="AP11">
        <v>3.5372391266810874</v>
      </c>
      <c r="AQ11">
        <v>5.489719873751854</v>
      </c>
      <c r="AR11">
        <v>15.918900000000004</v>
      </c>
      <c r="AS11">
        <v>10.028610143278746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740.23634440724106</v>
      </c>
      <c r="DN11">
        <v>24.471510569727464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2.5779621942440079</v>
      </c>
      <c r="L12">
        <v>304.66041424459075</v>
      </c>
      <c r="M12">
        <v>28.224337465984586</v>
      </c>
      <c r="N12">
        <v>36.243234793886188</v>
      </c>
      <c r="O12">
        <v>0</v>
      </c>
      <c r="P12">
        <v>42.740095010254599</v>
      </c>
      <c r="Q12">
        <v>3.0449598440873102</v>
      </c>
      <c r="R12">
        <v>8.7827520455029635</v>
      </c>
      <c r="S12">
        <v>4.3991820392924694</v>
      </c>
      <c r="T12">
        <v>0</v>
      </c>
      <c r="U12">
        <v>62.987490989322851</v>
      </c>
      <c r="V12">
        <v>3.4858550719424457</v>
      </c>
      <c r="W12">
        <v>9.2025276238217959</v>
      </c>
      <c r="X12">
        <v>34.197475038927202</v>
      </c>
      <c r="Y12">
        <v>0</v>
      </c>
      <c r="Z12">
        <v>4.0216500000000002</v>
      </c>
      <c r="AA12">
        <v>13.086306758245618</v>
      </c>
      <c r="AB12">
        <v>12.122759863322539</v>
      </c>
      <c r="AC12">
        <v>8.9169461988419361</v>
      </c>
      <c r="AD12">
        <v>11.212219245345123</v>
      </c>
      <c r="AE12">
        <v>15.166195283901361</v>
      </c>
      <c r="AF12">
        <v>2.420000058755599</v>
      </c>
      <c r="AG12">
        <v>10.185681035058627</v>
      </c>
      <c r="AH12">
        <v>48.085310436</v>
      </c>
      <c r="AI12">
        <v>9.7649998541661969</v>
      </c>
      <c r="AJ12">
        <v>0</v>
      </c>
      <c r="AK12">
        <v>13.664222828175554</v>
      </c>
      <c r="AL12">
        <v>0</v>
      </c>
      <c r="AM12">
        <v>4.8491042282362651</v>
      </c>
      <c r="AN12">
        <v>1.0138804377550321</v>
      </c>
      <c r="AO12">
        <v>8.2983264000000005</v>
      </c>
      <c r="AP12">
        <v>3.5372391266810874</v>
      </c>
      <c r="AQ12">
        <v>5.489719873751854</v>
      </c>
      <c r="AR12">
        <v>14.564100000000002</v>
      </c>
      <c r="AS12">
        <v>10.028610143278746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713.38954506264054</v>
      </c>
      <c r="DN12">
        <v>23.584013070732336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2.5779621942440079</v>
      </c>
      <c r="L13">
        <v>295.86724863005884</v>
      </c>
      <c r="M13">
        <v>28.224337465984586</v>
      </c>
      <c r="N13">
        <v>36.243234793886188</v>
      </c>
      <c r="O13">
        <v>0</v>
      </c>
      <c r="P13">
        <v>42.740095010254599</v>
      </c>
      <c r="Q13">
        <v>3.0449598440873102</v>
      </c>
      <c r="R13">
        <v>8.7827520455029635</v>
      </c>
      <c r="S13">
        <v>4.3991820392924694</v>
      </c>
      <c r="T13">
        <v>0</v>
      </c>
      <c r="U13">
        <v>62.987490989322851</v>
      </c>
      <c r="V13">
        <v>3.4858550719424457</v>
      </c>
      <c r="W13">
        <v>9.2025276238217959</v>
      </c>
      <c r="X13">
        <v>34.197475038927202</v>
      </c>
      <c r="Y13">
        <v>0</v>
      </c>
      <c r="Z13">
        <v>4.0216500000000002</v>
      </c>
      <c r="AA13">
        <v>13.086306758245618</v>
      </c>
      <c r="AB13">
        <v>12.122759863322539</v>
      </c>
      <c r="AC13">
        <v>8.9169461988419361</v>
      </c>
      <c r="AD13">
        <v>11.212219245345123</v>
      </c>
      <c r="AE13">
        <v>15.166195283901361</v>
      </c>
      <c r="AF13">
        <v>2.420000058755599</v>
      </c>
      <c r="AG13">
        <v>10.185681035058627</v>
      </c>
      <c r="AH13">
        <v>48.085310436</v>
      </c>
      <c r="AI13">
        <v>9.7649998541661969</v>
      </c>
      <c r="AJ13">
        <v>0</v>
      </c>
      <c r="AK13">
        <v>13.664222828175554</v>
      </c>
      <c r="AL13">
        <v>0</v>
      </c>
      <c r="AM13">
        <v>4.8491042282362651</v>
      </c>
      <c r="AN13">
        <v>1.0138804377550321</v>
      </c>
      <c r="AO13">
        <v>8.2983264000000005</v>
      </c>
      <c r="AP13">
        <v>3.5372391266810874</v>
      </c>
      <c r="AQ13">
        <v>5.489719873751854</v>
      </c>
      <c r="AR13">
        <v>14.564100000000002</v>
      </c>
      <c r="AS13">
        <v>10.028610143278746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704.87776074777355</v>
      </c>
      <c r="DN13">
        <v>23.30263177106735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2.5779621942440079</v>
      </c>
      <c r="L14">
        <v>287.07408301552681</v>
      </c>
      <c r="M14">
        <v>28.224337465984586</v>
      </c>
      <c r="N14">
        <v>36.243234793886188</v>
      </c>
      <c r="O14">
        <v>0</v>
      </c>
      <c r="P14">
        <v>42.740095010254599</v>
      </c>
      <c r="Q14">
        <v>3.0449598440873102</v>
      </c>
      <c r="R14">
        <v>8.7827520455029635</v>
      </c>
      <c r="S14">
        <v>4.3991820392924694</v>
      </c>
      <c r="T14">
        <v>0</v>
      </c>
      <c r="U14">
        <v>62.987490989322851</v>
      </c>
      <c r="V14">
        <v>3.4858550719424457</v>
      </c>
      <c r="W14">
        <v>9.2025276238217959</v>
      </c>
      <c r="X14">
        <v>34.197475038927202</v>
      </c>
      <c r="Y14">
        <v>0</v>
      </c>
      <c r="Z14">
        <v>4.0216500000000002</v>
      </c>
      <c r="AA14">
        <v>13.086306758245618</v>
      </c>
      <c r="AB14">
        <v>12.122759863322539</v>
      </c>
      <c r="AC14">
        <v>8.9169461988419361</v>
      </c>
      <c r="AD14">
        <v>11.212219245345123</v>
      </c>
      <c r="AE14">
        <v>15.166195283901361</v>
      </c>
      <c r="AF14">
        <v>2.420000058755599</v>
      </c>
      <c r="AG14">
        <v>10.185681035058627</v>
      </c>
      <c r="AH14">
        <v>48.085310436</v>
      </c>
      <c r="AI14">
        <v>9.7649998541661969</v>
      </c>
      <c r="AJ14">
        <v>0</v>
      </c>
      <c r="AK14">
        <v>13.664222828175554</v>
      </c>
      <c r="AL14">
        <v>0</v>
      </c>
      <c r="AM14">
        <v>4.8491042282362651</v>
      </c>
      <c r="AN14">
        <v>1.0138804377550321</v>
      </c>
      <c r="AO14">
        <v>8.2983264000000005</v>
      </c>
      <c r="AP14">
        <v>3.5372391266810874</v>
      </c>
      <c r="AQ14">
        <v>2.7641899626994118</v>
      </c>
      <c r="AR14">
        <v>14.564100000000002</v>
      </c>
      <c r="AS14">
        <v>10.028610143278746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693.72766361902859</v>
      </c>
      <c r="DN14">
        <v>22.934033374227955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2.5779621942440079</v>
      </c>
      <c r="L15">
        <v>269.48775178646287</v>
      </c>
      <c r="M15">
        <v>28.224337465984586</v>
      </c>
      <c r="N15">
        <v>36.243234793886188</v>
      </c>
      <c r="O15">
        <v>0</v>
      </c>
      <c r="P15">
        <v>42.740095010254599</v>
      </c>
      <c r="Q15">
        <v>3.0449598440873102</v>
      </c>
      <c r="R15">
        <v>8.7827520455029635</v>
      </c>
      <c r="S15">
        <v>4.3991820392924694</v>
      </c>
      <c r="T15">
        <v>0</v>
      </c>
      <c r="U15">
        <v>63.850333331642346</v>
      </c>
      <c r="V15">
        <v>3.4858550719424457</v>
      </c>
      <c r="W15">
        <v>9.2025276238217959</v>
      </c>
      <c r="X15">
        <v>34.197475038927202</v>
      </c>
      <c r="Y15">
        <v>0</v>
      </c>
      <c r="Z15">
        <v>4.0216500000000002</v>
      </c>
      <c r="AA15">
        <v>13.086306758245618</v>
      </c>
      <c r="AB15">
        <v>12.122759863322539</v>
      </c>
      <c r="AC15">
        <v>8.9169461988419361</v>
      </c>
      <c r="AD15">
        <v>11.212219245345123</v>
      </c>
      <c r="AE15">
        <v>15.166195283901361</v>
      </c>
      <c r="AF15">
        <v>2.420000058755599</v>
      </c>
      <c r="AG15">
        <v>10.185681035058627</v>
      </c>
      <c r="AH15">
        <v>48.085310436</v>
      </c>
      <c r="AI15">
        <v>9.7649998541661969</v>
      </c>
      <c r="AJ15">
        <v>0</v>
      </c>
      <c r="AK15">
        <v>13.664222828175554</v>
      </c>
      <c r="AL15">
        <v>0</v>
      </c>
      <c r="AM15">
        <v>4.8491042282362651</v>
      </c>
      <c r="AN15">
        <v>1.0138804377550321</v>
      </c>
      <c r="AO15">
        <v>8.2983264000000005</v>
      </c>
      <c r="AP15">
        <v>3.5372391266810874</v>
      </c>
      <c r="AQ15">
        <v>2.7641899626994118</v>
      </c>
      <c r="AR15">
        <v>14.564100000000002</v>
      </c>
      <c r="AS15">
        <v>9.7859424472527454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677.3044227086657</v>
      </c>
      <c r="DN15">
        <v>22.391117701820395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2.5779621942440079</v>
      </c>
      <c r="L16">
        <v>236.04483162629833</v>
      </c>
      <c r="M16">
        <v>28.224337465984586</v>
      </c>
      <c r="N16">
        <v>36.243234793886188</v>
      </c>
      <c r="O16">
        <v>0</v>
      </c>
      <c r="P16">
        <v>42.740095010254599</v>
      </c>
      <c r="Q16">
        <v>3.0449598440873102</v>
      </c>
      <c r="R16">
        <v>8.7827520455029635</v>
      </c>
      <c r="S16">
        <v>4.3991820392924694</v>
      </c>
      <c r="T16">
        <v>0</v>
      </c>
      <c r="U16">
        <v>63.850333331642346</v>
      </c>
      <c r="V16">
        <v>3.4858550719424457</v>
      </c>
      <c r="W16">
        <v>9.2025276238217959</v>
      </c>
      <c r="X16">
        <v>34.197475038927202</v>
      </c>
      <c r="Y16">
        <v>0</v>
      </c>
      <c r="Z16">
        <v>4.0216500000000002</v>
      </c>
      <c r="AA16">
        <v>13.086306758245618</v>
      </c>
      <c r="AB16">
        <v>12.122759863322539</v>
      </c>
      <c r="AC16">
        <v>8.9169461988419361</v>
      </c>
      <c r="AD16">
        <v>11.212219245345123</v>
      </c>
      <c r="AE16">
        <v>15.166195283901361</v>
      </c>
      <c r="AF16">
        <v>2.420000058755599</v>
      </c>
      <c r="AG16">
        <v>10.185681035058627</v>
      </c>
      <c r="AH16">
        <v>48.085310436</v>
      </c>
      <c r="AI16">
        <v>5.859000145833801</v>
      </c>
      <c r="AJ16">
        <v>0</v>
      </c>
      <c r="AK16">
        <v>13.664222828175554</v>
      </c>
      <c r="AL16">
        <v>0</v>
      </c>
      <c r="AM16">
        <v>4.8491042282362651</v>
      </c>
      <c r="AN16">
        <v>1.0138804377550321</v>
      </c>
      <c r="AO16">
        <v>8.2983264000000005</v>
      </c>
      <c r="AP16">
        <v>3.5372391266810874</v>
      </c>
      <c r="AQ16">
        <v>2.7641899626994118</v>
      </c>
      <c r="AR16">
        <v>14.564100000000002</v>
      </c>
      <c r="AS16">
        <v>9.7859424472527454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641.15066805026879</v>
      </c>
      <c r="DN16">
        <v>21.195952491720167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2.5779621942440079</v>
      </c>
      <c r="L17">
        <v>211.60965933910688</v>
      </c>
      <c r="M17">
        <v>28.224337465984586</v>
      </c>
      <c r="N17">
        <v>36.243234793886188</v>
      </c>
      <c r="O17">
        <v>0</v>
      </c>
      <c r="P17">
        <v>42.740095010254599</v>
      </c>
      <c r="Q17">
        <v>3.0449598440873102</v>
      </c>
      <c r="R17">
        <v>8.7827520455029635</v>
      </c>
      <c r="S17">
        <v>4.3991820392924694</v>
      </c>
      <c r="T17">
        <v>0</v>
      </c>
      <c r="U17">
        <v>63.850333331642346</v>
      </c>
      <c r="V17">
        <v>3.4858550719424457</v>
      </c>
      <c r="W17">
        <v>9.2025276238217959</v>
      </c>
      <c r="X17">
        <v>28.223585115510502</v>
      </c>
      <c r="Y17">
        <v>0</v>
      </c>
      <c r="Z17">
        <v>4.0216500000000002</v>
      </c>
      <c r="AA17">
        <v>13.086306758245618</v>
      </c>
      <c r="AB17">
        <v>12.122759863322539</v>
      </c>
      <c r="AC17">
        <v>8.9169461988419361</v>
      </c>
      <c r="AD17">
        <v>11.212219245345123</v>
      </c>
      <c r="AE17">
        <v>15.166195283901361</v>
      </c>
      <c r="AF17">
        <v>2.420000058755599</v>
      </c>
      <c r="AG17">
        <v>10.185681035058627</v>
      </c>
      <c r="AH17">
        <v>48.085310436</v>
      </c>
      <c r="AI17">
        <v>5.859000145833801</v>
      </c>
      <c r="AJ17">
        <v>0</v>
      </c>
      <c r="AK17">
        <v>13.664222828175554</v>
      </c>
      <c r="AL17">
        <v>0</v>
      </c>
      <c r="AM17">
        <v>4.8491042282362651</v>
      </c>
      <c r="AN17">
        <v>1.0138804377550321</v>
      </c>
      <c r="AO17">
        <v>8.2983264000000005</v>
      </c>
      <c r="AP17">
        <v>3.5372391266810874</v>
      </c>
      <c r="AQ17">
        <v>2.7641899626994118</v>
      </c>
      <c r="AR17">
        <v>15.918900000000004</v>
      </c>
      <c r="AS17">
        <v>9.7859424472527454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613.02632656785511</v>
      </c>
      <c r="DN17">
        <v>20.266031763525561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2.5779621942440079</v>
      </c>
      <c r="L18">
        <v>211.60965933910688</v>
      </c>
      <c r="M18">
        <v>28.224337465984586</v>
      </c>
      <c r="N18">
        <v>36.243234793886188</v>
      </c>
      <c r="O18">
        <v>0</v>
      </c>
      <c r="P18">
        <v>42.740095010254599</v>
      </c>
      <c r="Q18">
        <v>3.0449598440873102</v>
      </c>
      <c r="R18">
        <v>8.7827520455029635</v>
      </c>
      <c r="S18">
        <v>4.3991820392924694</v>
      </c>
      <c r="T18">
        <v>0</v>
      </c>
      <c r="U18">
        <v>63.850333331642346</v>
      </c>
      <c r="V18">
        <v>3.4858550719424457</v>
      </c>
      <c r="W18">
        <v>9.2025276238217959</v>
      </c>
      <c r="X18">
        <v>28.223585115510502</v>
      </c>
      <c r="Y18">
        <v>0</v>
      </c>
      <c r="Z18">
        <v>4.0216500000000002</v>
      </c>
      <c r="AA18">
        <v>13.086306758245618</v>
      </c>
      <c r="AB18">
        <v>12.122759863322539</v>
      </c>
      <c r="AC18">
        <v>8.9169461988419361</v>
      </c>
      <c r="AD18">
        <v>11.212219245345123</v>
      </c>
      <c r="AE18">
        <v>15.166195283901361</v>
      </c>
      <c r="AF18">
        <v>2.420000058755599</v>
      </c>
      <c r="AG18">
        <v>10.185681035058627</v>
      </c>
      <c r="AH18">
        <v>48.085310436</v>
      </c>
      <c r="AI18">
        <v>5.859000145833801</v>
      </c>
      <c r="AJ18">
        <v>0</v>
      </c>
      <c r="AK18">
        <v>13.664222828175554</v>
      </c>
      <c r="AL18">
        <v>0</v>
      </c>
      <c r="AM18">
        <v>4.8491042282362651</v>
      </c>
      <c r="AN18">
        <v>1.0138804377550321</v>
      </c>
      <c r="AO18">
        <v>8.2983264000000005</v>
      </c>
      <c r="AP18">
        <v>3.5372391266810874</v>
      </c>
      <c r="AQ18">
        <v>2.7641899626994118</v>
      </c>
      <c r="AR18">
        <v>15.918900000000004</v>
      </c>
      <c r="AS18">
        <v>9.7859424472527454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613.02632656785511</v>
      </c>
      <c r="DN18">
        <v>20.266031763525561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2.5779621942440079</v>
      </c>
      <c r="L19">
        <v>211.60965933910688</v>
      </c>
      <c r="M19">
        <v>28.224337465984586</v>
      </c>
      <c r="N19">
        <v>36.243234793886188</v>
      </c>
      <c r="O19">
        <v>0</v>
      </c>
      <c r="P19">
        <v>42.740095010254599</v>
      </c>
      <c r="Q19">
        <v>3.0449598440873102</v>
      </c>
      <c r="R19">
        <v>8.7827520455029635</v>
      </c>
      <c r="S19">
        <v>4.3911240115150845</v>
      </c>
      <c r="T19">
        <v>0</v>
      </c>
      <c r="U19">
        <v>63.850333331642346</v>
      </c>
      <c r="V19">
        <v>3.4858550719424457</v>
      </c>
      <c r="W19">
        <v>9.2025276238217959</v>
      </c>
      <c r="X19">
        <v>28.608499596428231</v>
      </c>
      <c r="Y19">
        <v>0</v>
      </c>
      <c r="Z19">
        <v>4.0216500000000002</v>
      </c>
      <c r="AA19">
        <v>13.086306758245618</v>
      </c>
      <c r="AB19">
        <v>12.122759863322539</v>
      </c>
      <c r="AC19">
        <v>8.9169461988419361</v>
      </c>
      <c r="AD19">
        <v>11.212219245345123</v>
      </c>
      <c r="AE19">
        <v>15.166195283901361</v>
      </c>
      <c r="AF19">
        <v>2.420000058755599</v>
      </c>
      <c r="AG19">
        <v>10.185681035058627</v>
      </c>
      <c r="AH19">
        <v>48.085310436</v>
      </c>
      <c r="AI19">
        <v>5.859000145833801</v>
      </c>
      <c r="AJ19">
        <v>0</v>
      </c>
      <c r="AK19">
        <v>13.664222828175554</v>
      </c>
      <c r="AL19">
        <v>0</v>
      </c>
      <c r="AM19">
        <v>4.8491042282362651</v>
      </c>
      <c r="AN19">
        <v>1.0138804377550321</v>
      </c>
      <c r="AO19">
        <v>8.2983264000000005</v>
      </c>
      <c r="AP19">
        <v>3.5372391266810874</v>
      </c>
      <c r="AQ19">
        <v>0</v>
      </c>
      <c r="AR19">
        <v>14.564100000000002</v>
      </c>
      <c r="AS19">
        <v>9.7859424472527454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609.40392783079596</v>
      </c>
      <c r="DN19">
        <v>20.146296991025725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2.5779621942440079</v>
      </c>
      <c r="L20">
        <v>211.60965933910688</v>
      </c>
      <c r="M20">
        <v>28.224337465984586</v>
      </c>
      <c r="N20">
        <v>36.243234793886188</v>
      </c>
      <c r="O20">
        <v>0</v>
      </c>
      <c r="P20">
        <v>42.740095010254599</v>
      </c>
      <c r="Q20">
        <v>3.0449598440873102</v>
      </c>
      <c r="R20">
        <v>6.8744756341853366</v>
      </c>
      <c r="S20">
        <v>4.3911240115150845</v>
      </c>
      <c r="T20">
        <v>0</v>
      </c>
      <c r="U20">
        <v>63.850333331642346</v>
      </c>
      <c r="V20">
        <v>3.4858550719424457</v>
      </c>
      <c r="W20">
        <v>5.5215165742930781</v>
      </c>
      <c r="X20">
        <v>28.608499596428231</v>
      </c>
      <c r="Y20">
        <v>0</v>
      </c>
      <c r="Z20">
        <v>4.0216500000000002</v>
      </c>
      <c r="AA20">
        <v>13.086306758245618</v>
      </c>
      <c r="AB20">
        <v>12.122759863322539</v>
      </c>
      <c r="AC20">
        <v>8.9169461988419361</v>
      </c>
      <c r="AD20">
        <v>11.212219245345123</v>
      </c>
      <c r="AE20">
        <v>15.166195283901361</v>
      </c>
      <c r="AF20">
        <v>2.420000058755599</v>
      </c>
      <c r="AG20">
        <v>10.185681035058627</v>
      </c>
      <c r="AH20">
        <v>48.085310436</v>
      </c>
      <c r="AI20">
        <v>5.859000145833801</v>
      </c>
      <c r="AJ20">
        <v>0</v>
      </c>
      <c r="AK20">
        <v>13.664222828175554</v>
      </c>
      <c r="AL20">
        <v>0</v>
      </c>
      <c r="AM20">
        <v>4.8491042282362651</v>
      </c>
      <c r="AN20">
        <v>1.0138804377550321</v>
      </c>
      <c r="AO20">
        <v>8.2983264000000005</v>
      </c>
      <c r="AP20">
        <v>3.5372391266810874</v>
      </c>
      <c r="AQ20">
        <v>0</v>
      </c>
      <c r="AR20">
        <v>14.564100000000002</v>
      </c>
      <c r="AS20">
        <v>9.7859424472527454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603.9934555056833</v>
      </c>
      <c r="DN20">
        <v>19.967481855291854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2.5779621942440079</v>
      </c>
      <c r="L21">
        <v>211.60965933910688</v>
      </c>
      <c r="M21">
        <v>17.64979848051032</v>
      </c>
      <c r="N21">
        <v>27.696723021957204</v>
      </c>
      <c r="O21">
        <v>0</v>
      </c>
      <c r="P21">
        <v>41.647513708231905</v>
      </c>
      <c r="Q21">
        <v>3.0449598440873102</v>
      </c>
      <c r="R21">
        <v>6.8744756341853366</v>
      </c>
      <c r="S21">
        <v>4.3911240115150845</v>
      </c>
      <c r="T21">
        <v>0</v>
      </c>
      <c r="U21">
        <v>63.850333331642346</v>
      </c>
      <c r="V21">
        <v>3.4858550719424457</v>
      </c>
      <c r="W21">
        <v>5.5215165742930781</v>
      </c>
      <c r="X21">
        <v>28.608499596428231</v>
      </c>
      <c r="Y21">
        <v>0</v>
      </c>
      <c r="Z21">
        <v>4.0216500000000002</v>
      </c>
      <c r="AA21">
        <v>13.086306758245618</v>
      </c>
      <c r="AB21">
        <v>12.122759863322539</v>
      </c>
      <c r="AC21">
        <v>8.9169461988419361</v>
      </c>
      <c r="AD21">
        <v>11.212219245345123</v>
      </c>
      <c r="AE21">
        <v>15.166195283901361</v>
      </c>
      <c r="AF21">
        <v>2.420000058755599</v>
      </c>
      <c r="AG21">
        <v>10.185681035058627</v>
      </c>
      <c r="AH21">
        <v>48.085310436</v>
      </c>
      <c r="AI21">
        <v>5.859000145833801</v>
      </c>
      <c r="AJ21">
        <v>0</v>
      </c>
      <c r="AK21">
        <v>13.664222828175554</v>
      </c>
      <c r="AL21">
        <v>0</v>
      </c>
      <c r="AM21">
        <v>4.8491042282362651</v>
      </c>
      <c r="AN21">
        <v>1.0138804377550321</v>
      </c>
      <c r="AO21">
        <v>8.2983264000000005</v>
      </c>
      <c r="AP21">
        <v>2.3581594177873919</v>
      </c>
      <c r="AQ21">
        <v>0</v>
      </c>
      <c r="AR21">
        <v>14.564100000000002</v>
      </c>
      <c r="AS21">
        <v>9.7859424472527454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583.28537985345258</v>
      </c>
      <c r="DN21">
        <v>19.282845739202994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2.5779621942440079</v>
      </c>
      <c r="L22">
        <v>211.60965933910688</v>
      </c>
      <c r="M22">
        <v>17.64979848051032</v>
      </c>
      <c r="N22">
        <v>27.696723021957204</v>
      </c>
      <c r="O22">
        <v>0</v>
      </c>
      <c r="P22">
        <v>41.647513708231905</v>
      </c>
      <c r="Q22">
        <v>3.0449598440873102</v>
      </c>
      <c r="R22">
        <v>6.8744756341853366</v>
      </c>
      <c r="S22">
        <v>4.3911240115150845</v>
      </c>
      <c r="T22">
        <v>0</v>
      </c>
      <c r="U22">
        <v>63.850333331642346</v>
      </c>
      <c r="V22">
        <v>1.5341726618705036</v>
      </c>
      <c r="W22">
        <v>5.5215165742930781</v>
      </c>
      <c r="X22">
        <v>28.608499596428231</v>
      </c>
      <c r="Y22">
        <v>0</v>
      </c>
      <c r="Z22">
        <v>4.0216500000000002</v>
      </c>
      <c r="AA22">
        <v>13.086306758245618</v>
      </c>
      <c r="AB22">
        <v>12.122759863322539</v>
      </c>
      <c r="AC22">
        <v>8.9169461988419361</v>
      </c>
      <c r="AD22">
        <v>11.212219245345123</v>
      </c>
      <c r="AE22">
        <v>15.166195283901361</v>
      </c>
      <c r="AF22">
        <v>2.420000058755599</v>
      </c>
      <c r="AG22">
        <v>10.185681035058627</v>
      </c>
      <c r="AH22">
        <v>48.085310436</v>
      </c>
      <c r="AI22">
        <v>5.859000145833801</v>
      </c>
      <c r="AJ22">
        <v>0</v>
      </c>
      <c r="AK22">
        <v>13.664222828175554</v>
      </c>
      <c r="AL22">
        <v>0</v>
      </c>
      <c r="AM22">
        <v>4.8491042282362651</v>
      </c>
      <c r="AN22">
        <v>1.0138804377550321</v>
      </c>
      <c r="AO22">
        <v>8.2983264000000005</v>
      </c>
      <c r="AP22">
        <v>1.572106278524928</v>
      </c>
      <c r="AQ22">
        <v>0</v>
      </c>
      <c r="AR22">
        <v>14.564100000000002</v>
      </c>
      <c r="AS22">
        <v>9.7859424472527454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580.63529786464574</v>
      </c>
      <c r="DN22">
        <v>19.195192178675487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2.5782129296087368</v>
      </c>
      <c r="L23">
        <v>211.60965933910688</v>
      </c>
      <c r="M23">
        <v>17.64979848051032</v>
      </c>
      <c r="N23">
        <v>27.696723021957204</v>
      </c>
      <c r="O23">
        <v>0</v>
      </c>
      <c r="P23">
        <v>37.378470485851992</v>
      </c>
      <c r="Q23">
        <v>3.0449598440873102</v>
      </c>
      <c r="R23">
        <v>6.8744756341853366</v>
      </c>
      <c r="S23">
        <v>4.3911240115150845</v>
      </c>
      <c r="T23">
        <v>0</v>
      </c>
      <c r="U23">
        <v>64.236886701001481</v>
      </c>
      <c r="V23">
        <v>1.5341726618705036</v>
      </c>
      <c r="W23">
        <v>5.5215165742930781</v>
      </c>
      <c r="X23">
        <v>34.582389519844931</v>
      </c>
      <c r="Y23">
        <v>0</v>
      </c>
      <c r="Z23">
        <v>4.0216500000000002</v>
      </c>
      <c r="AA23">
        <v>13.086306758245618</v>
      </c>
      <c r="AB23">
        <v>12.122759863322539</v>
      </c>
      <c r="AC23">
        <v>8.9169461988419361</v>
      </c>
      <c r="AD23">
        <v>11.212219245345123</v>
      </c>
      <c r="AE23">
        <v>15.166195283901361</v>
      </c>
      <c r="AF23">
        <v>2.420000058755599</v>
      </c>
      <c r="AG23">
        <v>10.185681035058627</v>
      </c>
      <c r="AH23">
        <v>48.085310436</v>
      </c>
      <c r="AI23">
        <v>9.3744000583335207</v>
      </c>
      <c r="AJ23">
        <v>0</v>
      </c>
      <c r="AK23">
        <v>13.664222828175554</v>
      </c>
      <c r="AL23">
        <v>0</v>
      </c>
      <c r="AM23">
        <v>4.8491042282362651</v>
      </c>
      <c r="AN23">
        <v>1.0138804377550321</v>
      </c>
      <c r="AO23">
        <v>8.2983264000000005</v>
      </c>
      <c r="AP23">
        <v>1.572106278524928</v>
      </c>
      <c r="AQ23">
        <v>0</v>
      </c>
      <c r="AR23">
        <v>14.564100000000002</v>
      </c>
      <c r="AS23">
        <v>9.7859424472527454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586.06273868625715</v>
      </c>
      <c r="DN23">
        <v>19.374802075324492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2.5782129296087368</v>
      </c>
      <c r="L24">
        <v>211.60965933910688</v>
      </c>
      <c r="M24">
        <v>17.64979848051032</v>
      </c>
      <c r="N24">
        <v>27.696723021957204</v>
      </c>
      <c r="O24">
        <v>0</v>
      </c>
      <c r="P24">
        <v>37.378470485851992</v>
      </c>
      <c r="Q24">
        <v>3.0449598440873102</v>
      </c>
      <c r="R24">
        <v>6.8744756341853366</v>
      </c>
      <c r="S24">
        <v>4.3911240115150845</v>
      </c>
      <c r="T24">
        <v>0</v>
      </c>
      <c r="U24">
        <v>64.236886701001481</v>
      </c>
      <c r="V24">
        <v>1.5341726618705036</v>
      </c>
      <c r="W24">
        <v>5.5215165742930781</v>
      </c>
      <c r="X24">
        <v>26.834800660967943</v>
      </c>
      <c r="Y24">
        <v>0</v>
      </c>
      <c r="Z24">
        <v>4.0216500000000002</v>
      </c>
      <c r="AA24">
        <v>13.086306758245618</v>
      </c>
      <c r="AB24">
        <v>12.122759863322539</v>
      </c>
      <c r="AC24">
        <v>8.9169461988419361</v>
      </c>
      <c r="AD24">
        <v>11.212219245345123</v>
      </c>
      <c r="AE24">
        <v>15.166195283901361</v>
      </c>
      <c r="AF24">
        <v>2.420000058755599</v>
      </c>
      <c r="AG24">
        <v>10.185681035058627</v>
      </c>
      <c r="AH24">
        <v>48.085310436</v>
      </c>
      <c r="AI24">
        <v>20.067465517399736</v>
      </c>
      <c r="AJ24">
        <v>0</v>
      </c>
      <c r="AK24">
        <v>13.664222828175554</v>
      </c>
      <c r="AL24">
        <v>0</v>
      </c>
      <c r="AM24">
        <v>4.8491042282362651</v>
      </c>
      <c r="AN24">
        <v>1.0138804377550321</v>
      </c>
      <c r="AO24">
        <v>8.2983264000000005</v>
      </c>
      <c r="AP24">
        <v>2.3581594177873919</v>
      </c>
      <c r="AQ24">
        <v>0</v>
      </c>
      <c r="AR24">
        <v>14.564100000000002</v>
      </c>
      <c r="AS24">
        <v>9.7859424472527454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589.67505130492123</v>
      </c>
      <c r="DN24">
        <v>19.494019196112081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2.5782129296087368</v>
      </c>
      <c r="L25">
        <v>211.60965933910688</v>
      </c>
      <c r="M25">
        <v>17.64979848051032</v>
      </c>
      <c r="N25">
        <v>27.696723021957204</v>
      </c>
      <c r="O25">
        <v>0</v>
      </c>
      <c r="P25">
        <v>36.144253926723835</v>
      </c>
      <c r="Q25">
        <v>3.0449598440873102</v>
      </c>
      <c r="R25">
        <v>6.8744756341853366</v>
      </c>
      <c r="S25">
        <v>4.3911240115150845</v>
      </c>
      <c r="T25">
        <v>0</v>
      </c>
      <c r="U25">
        <v>64.236886701001481</v>
      </c>
      <c r="V25">
        <v>1.5341726618705036</v>
      </c>
      <c r="W25">
        <v>5.5215165742930781</v>
      </c>
      <c r="X25">
        <v>26.834800660967943</v>
      </c>
      <c r="Y25">
        <v>0</v>
      </c>
      <c r="Z25">
        <v>4.0216500000000002</v>
      </c>
      <c r="AA25">
        <v>13.086306758245618</v>
      </c>
      <c r="AB25">
        <v>12.122759863322539</v>
      </c>
      <c r="AC25">
        <v>8.9169461988419361</v>
      </c>
      <c r="AD25">
        <v>11.212219245345123</v>
      </c>
      <c r="AE25">
        <v>15.166195283901361</v>
      </c>
      <c r="AF25">
        <v>2.420000058755599</v>
      </c>
      <c r="AG25">
        <v>10.185681035058627</v>
      </c>
      <c r="AH25">
        <v>48.085310436</v>
      </c>
      <c r="AI25">
        <v>20.067465517399736</v>
      </c>
      <c r="AJ25">
        <v>0</v>
      </c>
      <c r="AK25">
        <v>13.664222828175554</v>
      </c>
      <c r="AL25">
        <v>0</v>
      </c>
      <c r="AM25">
        <v>4.8491042282362651</v>
      </c>
      <c r="AN25">
        <v>1.0138804377550321</v>
      </c>
      <c r="AO25">
        <v>8.2983264000000005</v>
      </c>
      <c r="AP25">
        <v>3.5372391266810874</v>
      </c>
      <c r="AQ25">
        <v>0</v>
      </c>
      <c r="AR25">
        <v>14.564100000000002</v>
      </c>
      <c r="AS25">
        <v>9.7859424472527454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589.62160954313356</v>
      </c>
      <c r="DN25">
        <v>19.492324107665294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2.5782129296087368</v>
      </c>
      <c r="L26">
        <v>211.60965933910688</v>
      </c>
      <c r="M26">
        <v>17.64979848051032</v>
      </c>
      <c r="N26">
        <v>27.696723021957204</v>
      </c>
      <c r="O26">
        <v>0</v>
      </c>
      <c r="P26">
        <v>36.125699909704025</v>
      </c>
      <c r="Q26">
        <v>3.0449598440873102</v>
      </c>
      <c r="R26">
        <v>6.8744756341853366</v>
      </c>
      <c r="S26">
        <v>4.3911240115150845</v>
      </c>
      <c r="T26">
        <v>0</v>
      </c>
      <c r="U26">
        <v>64.236886701001481</v>
      </c>
      <c r="V26">
        <v>1.5341726618705036</v>
      </c>
      <c r="W26">
        <v>5.5215165742930781</v>
      </c>
      <c r="X26">
        <v>26.834800660967943</v>
      </c>
      <c r="Y26">
        <v>0</v>
      </c>
      <c r="Z26">
        <v>4.0216500000000002</v>
      </c>
      <c r="AA26">
        <v>13.086306758245618</v>
      </c>
      <c r="AB26">
        <v>12.122759863322539</v>
      </c>
      <c r="AC26">
        <v>8.9169461988419361</v>
      </c>
      <c r="AD26">
        <v>11.212219245345123</v>
      </c>
      <c r="AE26">
        <v>15.166195283901361</v>
      </c>
      <c r="AF26">
        <v>2.420000058755599</v>
      </c>
      <c r="AG26">
        <v>10.185681035058627</v>
      </c>
      <c r="AH26">
        <v>48.085310436</v>
      </c>
      <c r="AI26">
        <v>20.067465517399736</v>
      </c>
      <c r="AJ26">
        <v>0</v>
      </c>
      <c r="AK26">
        <v>13.664222828175554</v>
      </c>
      <c r="AL26">
        <v>0</v>
      </c>
      <c r="AM26">
        <v>4.8491042282362651</v>
      </c>
      <c r="AN26">
        <v>1.0138804377550321</v>
      </c>
      <c r="AO26">
        <v>8.2983264000000005</v>
      </c>
      <c r="AP26">
        <v>3.5372391266810874</v>
      </c>
      <c r="AQ26">
        <v>0</v>
      </c>
      <c r="AR26">
        <v>14.564100000000002</v>
      </c>
      <c r="AS26">
        <v>9.7859424472527454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589.60364937264501</v>
      </c>
      <c r="DN26">
        <v>19.491730261133913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2.5782129296087368</v>
      </c>
      <c r="L27">
        <v>211.60965933910688</v>
      </c>
      <c r="M27">
        <v>17.64979848051032</v>
      </c>
      <c r="N27">
        <v>27.696723021957204</v>
      </c>
      <c r="O27">
        <v>0</v>
      </c>
      <c r="P27">
        <v>36.125699909704025</v>
      </c>
      <c r="Q27">
        <v>3.0449598440873102</v>
      </c>
      <c r="R27">
        <v>6.9939422820437942</v>
      </c>
      <c r="S27">
        <v>4.3911240115150845</v>
      </c>
      <c r="T27">
        <v>0</v>
      </c>
      <c r="U27">
        <v>64.236886701001481</v>
      </c>
      <c r="V27">
        <v>1.5341726618705036</v>
      </c>
      <c r="W27">
        <v>5.5215165742930781</v>
      </c>
      <c r="X27">
        <v>26.834800660967943</v>
      </c>
      <c r="Y27">
        <v>0</v>
      </c>
      <c r="Z27">
        <v>4.0216500000000002</v>
      </c>
      <c r="AA27">
        <v>13.086306758245618</v>
      </c>
      <c r="AB27">
        <v>12.122759863322539</v>
      </c>
      <c r="AC27">
        <v>9.0251700962462031</v>
      </c>
      <c r="AD27">
        <v>11.212219245345123</v>
      </c>
      <c r="AE27">
        <v>15.166195283901361</v>
      </c>
      <c r="AF27">
        <v>1.8149998237332028</v>
      </c>
      <c r="AG27">
        <v>10.185681035058627</v>
      </c>
      <c r="AH27">
        <v>48.085310436</v>
      </c>
      <c r="AI27">
        <v>20.067465517399736</v>
      </c>
      <c r="AJ27">
        <v>0</v>
      </c>
      <c r="AK27">
        <v>13.664222828175554</v>
      </c>
      <c r="AL27">
        <v>0</v>
      </c>
      <c r="AM27">
        <v>4.8491042282362651</v>
      </c>
      <c r="AN27">
        <v>1.0138804377550321</v>
      </c>
      <c r="AO27">
        <v>8.2983264000000005</v>
      </c>
      <c r="AP27">
        <v>3.5372391266810874</v>
      </c>
      <c r="AQ27">
        <v>0</v>
      </c>
      <c r="AR27">
        <v>14.564100000000002</v>
      </c>
      <c r="AS27">
        <v>9.7859424472527454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589.23841366952388</v>
      </c>
      <c r="DN27">
        <v>19.479656274495493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2.5782129296087368</v>
      </c>
      <c r="L28">
        <v>211.60965933910688</v>
      </c>
      <c r="M28">
        <v>17.64979848051032</v>
      </c>
      <c r="N28">
        <v>27.696723021957204</v>
      </c>
      <c r="O28">
        <v>0</v>
      </c>
      <c r="P28">
        <v>36.125699909704025</v>
      </c>
      <c r="Q28">
        <v>3.0449598440873102</v>
      </c>
      <c r="R28">
        <v>6.9939422820437942</v>
      </c>
      <c r="S28">
        <v>4.3911240115150845</v>
      </c>
      <c r="T28">
        <v>0</v>
      </c>
      <c r="U28">
        <v>64.236886701001481</v>
      </c>
      <c r="V28">
        <v>1.5341726618705036</v>
      </c>
      <c r="W28">
        <v>5.5215165742930781</v>
      </c>
      <c r="X28">
        <v>26.834800660967943</v>
      </c>
      <c r="Y28">
        <v>0</v>
      </c>
      <c r="Z28">
        <v>4.0216500000000002</v>
      </c>
      <c r="AA28">
        <v>13.086306758245618</v>
      </c>
      <c r="AB28">
        <v>12.122759863322539</v>
      </c>
      <c r="AC28">
        <v>9.0251700962462031</v>
      </c>
      <c r="AD28">
        <v>11.212219245345123</v>
      </c>
      <c r="AE28">
        <v>15.166195283901361</v>
      </c>
      <c r="AF28">
        <v>1.8149998237332028</v>
      </c>
      <c r="AG28">
        <v>10.185681035058627</v>
      </c>
      <c r="AH28">
        <v>48.085310436</v>
      </c>
      <c r="AI28">
        <v>20.067465517399736</v>
      </c>
      <c r="AJ28">
        <v>0</v>
      </c>
      <c r="AK28">
        <v>13.664222828175554</v>
      </c>
      <c r="AL28">
        <v>0</v>
      </c>
      <c r="AM28">
        <v>4.8491042282362651</v>
      </c>
      <c r="AN28">
        <v>1.0138804377550321</v>
      </c>
      <c r="AO28">
        <v>8.2983264000000005</v>
      </c>
      <c r="AP28">
        <v>3.5372391266810874</v>
      </c>
      <c r="AQ28">
        <v>0</v>
      </c>
      <c r="AR28">
        <v>15.918900000000004</v>
      </c>
      <c r="AS28">
        <v>9.7859424472527454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590.54986006952379</v>
      </c>
      <c r="DN28">
        <v>19.523009874495493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2.5782129296087368</v>
      </c>
      <c r="L29">
        <v>211.60965933910688</v>
      </c>
      <c r="M29">
        <v>17.64979848051032</v>
      </c>
      <c r="N29">
        <v>27.696723021957204</v>
      </c>
      <c r="O29">
        <v>0</v>
      </c>
      <c r="P29">
        <v>36.125699909704025</v>
      </c>
      <c r="Q29">
        <v>3.0449598440873102</v>
      </c>
      <c r="R29">
        <v>6.9939422820437942</v>
      </c>
      <c r="S29">
        <v>4.3911240115150845</v>
      </c>
      <c r="T29">
        <v>0</v>
      </c>
      <c r="U29">
        <v>64.236886701001481</v>
      </c>
      <c r="V29">
        <v>1.5341726618705036</v>
      </c>
      <c r="W29">
        <v>5.5215165742930781</v>
      </c>
      <c r="X29">
        <v>26.834800660967943</v>
      </c>
      <c r="Y29">
        <v>0</v>
      </c>
      <c r="Z29">
        <v>6.0324750000000007</v>
      </c>
      <c r="AA29">
        <v>13.086306758245618</v>
      </c>
      <c r="AB29">
        <v>12.122759863322539</v>
      </c>
      <c r="AC29">
        <v>9.0251700962462031</v>
      </c>
      <c r="AD29">
        <v>11.212219245345123</v>
      </c>
      <c r="AE29">
        <v>15.166195283901361</v>
      </c>
      <c r="AF29">
        <v>1.8149998237332028</v>
      </c>
      <c r="AG29">
        <v>10.185681035058627</v>
      </c>
      <c r="AH29">
        <v>48.085310436</v>
      </c>
      <c r="AI29">
        <v>20.067465517399736</v>
      </c>
      <c r="AJ29">
        <v>0</v>
      </c>
      <c r="AK29">
        <v>13.664222828175554</v>
      </c>
      <c r="AL29">
        <v>0</v>
      </c>
      <c r="AM29">
        <v>4.8491042282362651</v>
      </c>
      <c r="AN29">
        <v>1.0138804377550321</v>
      </c>
      <c r="AO29">
        <v>8.2983264000000005</v>
      </c>
      <c r="AP29">
        <v>3.5372391266810874</v>
      </c>
      <c r="AQ29">
        <v>0</v>
      </c>
      <c r="AR29">
        <v>15.918900000000004</v>
      </c>
      <c r="AS29">
        <v>9.7859424472527454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592.49633854679655</v>
      </c>
      <c r="DN29">
        <v>19.587356397222763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2.5782129296087368</v>
      </c>
      <c r="L30">
        <v>211.60965933910688</v>
      </c>
      <c r="M30">
        <v>17.64979848051032</v>
      </c>
      <c r="N30">
        <v>27.696723021957204</v>
      </c>
      <c r="O30">
        <v>0</v>
      </c>
      <c r="P30">
        <v>36.125699909704025</v>
      </c>
      <c r="Q30">
        <v>3.0449598440873102</v>
      </c>
      <c r="R30">
        <v>6.9939422820437942</v>
      </c>
      <c r="S30">
        <v>4.3911240115150845</v>
      </c>
      <c r="T30">
        <v>0</v>
      </c>
      <c r="U30">
        <v>64.236886701001481</v>
      </c>
      <c r="V30">
        <v>1.5341726618705036</v>
      </c>
      <c r="W30">
        <v>5.5215165742930781</v>
      </c>
      <c r="X30">
        <v>26.834800660967943</v>
      </c>
      <c r="Y30">
        <v>0</v>
      </c>
      <c r="Z30">
        <v>6.0324750000000007</v>
      </c>
      <c r="AA30">
        <v>13.086306758245618</v>
      </c>
      <c r="AB30">
        <v>12.122759863322539</v>
      </c>
      <c r="AC30">
        <v>9.0251700962462031</v>
      </c>
      <c r="AD30">
        <v>11.212219245345123</v>
      </c>
      <c r="AE30">
        <v>15.166195283901361</v>
      </c>
      <c r="AF30">
        <v>1.8149998237332028</v>
      </c>
      <c r="AG30">
        <v>10.185681035058627</v>
      </c>
      <c r="AH30">
        <v>48.085310436</v>
      </c>
      <c r="AI30">
        <v>5.859000145833801</v>
      </c>
      <c r="AJ30">
        <v>0</v>
      </c>
      <c r="AK30">
        <v>13.664222828175554</v>
      </c>
      <c r="AL30">
        <v>0</v>
      </c>
      <c r="AM30">
        <v>4.8491042282362651</v>
      </c>
      <c r="AN30">
        <v>1.0138804377550321</v>
      </c>
      <c r="AO30">
        <v>8.2983264000000005</v>
      </c>
      <c r="AP30">
        <v>3.5372391266810874</v>
      </c>
      <c r="AQ30">
        <v>0</v>
      </c>
      <c r="AR30">
        <v>14.564100000000002</v>
      </c>
      <c r="AS30">
        <v>9.7859424472527454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577.43109777678774</v>
      </c>
      <c r="DN30">
        <v>19.089331795665633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2.5782129296087368</v>
      </c>
      <c r="L31">
        <v>211.60965933910688</v>
      </c>
      <c r="M31">
        <v>17.64979848051032</v>
      </c>
      <c r="N31">
        <v>27.696723021957204</v>
      </c>
      <c r="O31">
        <v>0</v>
      </c>
      <c r="P31">
        <v>36.125699909704025</v>
      </c>
      <c r="Q31">
        <v>3.0449598440873102</v>
      </c>
      <c r="R31">
        <v>7.0153949445305912</v>
      </c>
      <c r="S31">
        <v>4.3991820392924694</v>
      </c>
      <c r="T31">
        <v>0</v>
      </c>
      <c r="U31">
        <v>64.236886701001481</v>
      </c>
      <c r="V31">
        <v>1.5341726618705036</v>
      </c>
      <c r="W31">
        <v>5.5215165742930781</v>
      </c>
      <c r="X31">
        <v>22.910276177952909</v>
      </c>
      <c r="Y31">
        <v>0</v>
      </c>
      <c r="Z31">
        <v>6.0324750000000007</v>
      </c>
      <c r="AA31">
        <v>13.086306758245618</v>
      </c>
      <c r="AB31">
        <v>12.122759863322539</v>
      </c>
      <c r="AC31">
        <v>9.0251700962462031</v>
      </c>
      <c r="AD31">
        <v>11.212219245345123</v>
      </c>
      <c r="AE31">
        <v>15.166195283901361</v>
      </c>
      <c r="AF31">
        <v>1.8149998237332028</v>
      </c>
      <c r="AG31">
        <v>10.185681035058627</v>
      </c>
      <c r="AH31">
        <v>48.085310436</v>
      </c>
      <c r="AI31">
        <v>5.859000145833801</v>
      </c>
      <c r="AJ31">
        <v>0</v>
      </c>
      <c r="AK31">
        <v>13.664222828175554</v>
      </c>
      <c r="AL31">
        <v>0</v>
      </c>
      <c r="AM31">
        <v>4.8491042282362651</v>
      </c>
      <c r="AN31">
        <v>1.0138804377550321</v>
      </c>
      <c r="AO31">
        <v>8.2983264000000005</v>
      </c>
      <c r="AP31">
        <v>3.5372391266810874</v>
      </c>
      <c r="AQ31">
        <v>0</v>
      </c>
      <c r="AR31">
        <v>14.564100000000002</v>
      </c>
      <c r="AS31">
        <v>9.7859424472527454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573.66084703096385</v>
      </c>
      <c r="DN31">
        <v>18.964568748738632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2.5782129296087368</v>
      </c>
      <c r="L32">
        <v>211.60965933910688</v>
      </c>
      <c r="M32">
        <v>17.64979848051032</v>
      </c>
      <c r="N32">
        <v>27.696723021957204</v>
      </c>
      <c r="O32">
        <v>0</v>
      </c>
      <c r="P32">
        <v>36.125699909704025</v>
      </c>
      <c r="Q32">
        <v>3.0449598440873102</v>
      </c>
      <c r="R32">
        <v>7.0153949445305912</v>
      </c>
      <c r="S32">
        <v>4.3991820392924694</v>
      </c>
      <c r="T32">
        <v>0</v>
      </c>
      <c r="U32">
        <v>64.236886701001481</v>
      </c>
      <c r="V32">
        <v>1.5341726618705036</v>
      </c>
      <c r="W32">
        <v>5.5215165742930781</v>
      </c>
      <c r="X32">
        <v>20.86091073755124</v>
      </c>
      <c r="Y32">
        <v>0</v>
      </c>
      <c r="Z32">
        <v>6.0324750000000007</v>
      </c>
      <c r="AA32">
        <v>13.086306758245618</v>
      </c>
      <c r="AB32">
        <v>12.122759863322539</v>
      </c>
      <c r="AC32">
        <v>9.0251700962462031</v>
      </c>
      <c r="AD32">
        <v>11.212219245345123</v>
      </c>
      <c r="AE32">
        <v>15.166195283901361</v>
      </c>
      <c r="AF32">
        <v>1.8149998237332028</v>
      </c>
      <c r="AG32">
        <v>10.185681035058627</v>
      </c>
      <c r="AH32">
        <v>48.085310436</v>
      </c>
      <c r="AI32">
        <v>5.859000145833801</v>
      </c>
      <c r="AJ32">
        <v>0</v>
      </c>
      <c r="AK32">
        <v>13.664222828175554</v>
      </c>
      <c r="AL32">
        <v>0</v>
      </c>
      <c r="AM32">
        <v>4.8491042282362651</v>
      </c>
      <c r="AN32">
        <v>1.0138804377550321</v>
      </c>
      <c r="AO32">
        <v>8.2983264000000005</v>
      </c>
      <c r="AP32">
        <v>3.5372391266810874</v>
      </c>
      <c r="AQ32">
        <v>0</v>
      </c>
      <c r="AR32">
        <v>14.564100000000002</v>
      </c>
      <c r="AS32">
        <v>9.7859424472527454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571.6771242753872</v>
      </c>
      <c r="DN32">
        <v>18.898926063913702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2.5782129296087368</v>
      </c>
      <c r="L33">
        <v>211.60965933910688</v>
      </c>
      <c r="M33">
        <v>17.64979848051032</v>
      </c>
      <c r="N33">
        <v>27.696723021957204</v>
      </c>
      <c r="O33">
        <v>0</v>
      </c>
      <c r="P33">
        <v>34.654271007483587</v>
      </c>
      <c r="Q33">
        <v>3.0449598440873102</v>
      </c>
      <c r="R33">
        <v>7.0153949445305912</v>
      </c>
      <c r="S33">
        <v>4.3991820392924694</v>
      </c>
      <c r="T33">
        <v>0</v>
      </c>
      <c r="U33">
        <v>64.236886701001481</v>
      </c>
      <c r="V33">
        <v>1.5341726618705036</v>
      </c>
      <c r="W33">
        <v>5.5215165742930781</v>
      </c>
      <c r="X33">
        <v>20.86091073755124</v>
      </c>
      <c r="Y33">
        <v>0</v>
      </c>
      <c r="Z33">
        <v>6.0324750000000007</v>
      </c>
      <c r="AA33">
        <v>13.086306758245618</v>
      </c>
      <c r="AB33">
        <v>12.122759863322539</v>
      </c>
      <c r="AC33">
        <v>9.0251700962462031</v>
      </c>
      <c r="AD33">
        <v>11.212219245345123</v>
      </c>
      <c r="AE33">
        <v>15.166195283901361</v>
      </c>
      <c r="AF33">
        <v>1.8149998237332028</v>
      </c>
      <c r="AG33">
        <v>10.185681035058627</v>
      </c>
      <c r="AH33">
        <v>48.085310436</v>
      </c>
      <c r="AI33">
        <v>5.859000145833801</v>
      </c>
      <c r="AJ33">
        <v>0</v>
      </c>
      <c r="AK33">
        <v>13.664222828175554</v>
      </c>
      <c r="AL33">
        <v>0</v>
      </c>
      <c r="AM33">
        <v>4.8491042282362651</v>
      </c>
      <c r="AN33">
        <v>1.0138804377550321</v>
      </c>
      <c r="AO33">
        <v>8.2983264000000005</v>
      </c>
      <c r="AP33">
        <v>3.5372391266810874</v>
      </c>
      <c r="AQ33">
        <v>0</v>
      </c>
      <c r="AR33">
        <v>14.564100000000002</v>
      </c>
      <c r="AS33">
        <v>9.7859424472527454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570.2527811124852</v>
      </c>
      <c r="DN33">
        <v>18.85184032459529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2.5780654358052333</v>
      </c>
      <c r="L34">
        <v>211.60965933910688</v>
      </c>
      <c r="M34">
        <v>17.64979848051032</v>
      </c>
      <c r="N34">
        <v>27.696723021957204</v>
      </c>
      <c r="O34">
        <v>0</v>
      </c>
      <c r="P34">
        <v>34.654271007483587</v>
      </c>
      <c r="Q34">
        <v>3.0449598440873102</v>
      </c>
      <c r="R34">
        <v>7.0153949445305912</v>
      </c>
      <c r="S34">
        <v>4.3991820392924694</v>
      </c>
      <c r="T34">
        <v>0</v>
      </c>
      <c r="U34">
        <v>64.236886701001481</v>
      </c>
      <c r="V34">
        <v>1.5341726618705036</v>
      </c>
      <c r="W34">
        <v>5.5215165742930781</v>
      </c>
      <c r="X34">
        <v>20.86091073755124</v>
      </c>
      <c r="Y34">
        <v>0</v>
      </c>
      <c r="Z34">
        <v>6.0324750000000007</v>
      </c>
      <c r="AA34">
        <v>13.086306758245618</v>
      </c>
      <c r="AB34">
        <v>12.122759863322539</v>
      </c>
      <c r="AC34">
        <v>9.0251700962462031</v>
      </c>
      <c r="AD34">
        <v>11.212219245345123</v>
      </c>
      <c r="AE34">
        <v>15.166195283901361</v>
      </c>
      <c r="AF34">
        <v>1.8149998237332028</v>
      </c>
      <c r="AG34">
        <v>10.185681035058627</v>
      </c>
      <c r="AH34">
        <v>48.085310436</v>
      </c>
      <c r="AI34">
        <v>5.859000145833801</v>
      </c>
      <c r="AJ34">
        <v>0</v>
      </c>
      <c r="AK34">
        <v>13.664222828175554</v>
      </c>
      <c r="AL34">
        <v>0</v>
      </c>
      <c r="AM34">
        <v>4.8491042282362651</v>
      </c>
      <c r="AN34">
        <v>1.0138804377550321</v>
      </c>
      <c r="AO34">
        <v>8.2983264000000005</v>
      </c>
      <c r="AP34">
        <v>3.5372391266810874</v>
      </c>
      <c r="AQ34">
        <v>0</v>
      </c>
      <c r="AR34">
        <v>14.564100000000002</v>
      </c>
      <c r="AS34">
        <v>9.7859424472527454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570.25263833509302</v>
      </c>
      <c r="DN34">
        <v>18.851835608183929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2.5780654358052333</v>
      </c>
      <c r="L35">
        <v>211.60965933910688</v>
      </c>
      <c r="M35">
        <v>28.224337465984586</v>
      </c>
      <c r="N35">
        <v>36.243234793886188</v>
      </c>
      <c r="O35">
        <v>0</v>
      </c>
      <c r="P35">
        <v>37.966500150493303</v>
      </c>
      <c r="Q35">
        <v>3.0449598440873102</v>
      </c>
      <c r="R35">
        <v>6.6667947681112114</v>
      </c>
      <c r="S35">
        <v>4.3991820392924694</v>
      </c>
      <c r="T35">
        <v>0</v>
      </c>
      <c r="U35">
        <v>64.236886701001481</v>
      </c>
      <c r="V35">
        <v>1.5341726618705036</v>
      </c>
      <c r="W35">
        <v>5.5215165742930781</v>
      </c>
      <c r="X35">
        <v>20.86091073755124</v>
      </c>
      <c r="Y35">
        <v>0</v>
      </c>
      <c r="Z35">
        <v>6.0324750000000007</v>
      </c>
      <c r="AA35">
        <v>13.086306758245618</v>
      </c>
      <c r="AB35">
        <v>12.122759863322539</v>
      </c>
      <c r="AC35">
        <v>9.0251700962462031</v>
      </c>
      <c r="AD35">
        <v>11.212219245345123</v>
      </c>
      <c r="AE35">
        <v>15.166195283901361</v>
      </c>
      <c r="AF35">
        <v>1.8149998237332028</v>
      </c>
      <c r="AG35">
        <v>10.185681035058627</v>
      </c>
      <c r="AH35">
        <v>48.085310436</v>
      </c>
      <c r="AI35">
        <v>5.859000145833801</v>
      </c>
      <c r="AJ35">
        <v>0</v>
      </c>
      <c r="AK35">
        <v>13.664222828175554</v>
      </c>
      <c r="AL35">
        <v>0</v>
      </c>
      <c r="AM35">
        <v>4.8491042282362651</v>
      </c>
      <c r="AN35">
        <v>1.0138804377550321</v>
      </c>
      <c r="AO35">
        <v>8.2983264000000005</v>
      </c>
      <c r="AP35">
        <v>3.5372391266810874</v>
      </c>
      <c r="AQ35">
        <v>0</v>
      </c>
      <c r="AR35">
        <v>14.564100000000002</v>
      </c>
      <c r="AS35">
        <v>9.7859424472527454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591.63060781303511</v>
      </c>
      <c r="DN35">
        <v>19.558545854235408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2.5780654358052333</v>
      </c>
      <c r="L36">
        <v>211.60965933910688</v>
      </c>
      <c r="M36">
        <v>28.224337465984586</v>
      </c>
      <c r="N36">
        <v>36.243234793886188</v>
      </c>
      <c r="O36">
        <v>0</v>
      </c>
      <c r="P36">
        <v>37.966500150493303</v>
      </c>
      <c r="Q36">
        <v>3.0449598440873102</v>
      </c>
      <c r="R36">
        <v>6.6667947681112114</v>
      </c>
      <c r="S36">
        <v>4.3991820392924694</v>
      </c>
      <c r="T36">
        <v>0</v>
      </c>
      <c r="U36">
        <v>64.236886701001481</v>
      </c>
      <c r="V36">
        <v>1.5341726618705036</v>
      </c>
      <c r="W36">
        <v>5.5215165742930781</v>
      </c>
      <c r="X36">
        <v>20.86091073755124</v>
      </c>
      <c r="Y36">
        <v>0</v>
      </c>
      <c r="Z36">
        <v>6.0324750000000007</v>
      </c>
      <c r="AA36">
        <v>13.086306758245618</v>
      </c>
      <c r="AB36">
        <v>12.122759863322539</v>
      </c>
      <c r="AC36">
        <v>9.0251700962462031</v>
      </c>
      <c r="AD36">
        <v>11.212219245345123</v>
      </c>
      <c r="AE36">
        <v>15.166195283901361</v>
      </c>
      <c r="AF36">
        <v>1.8149998237332028</v>
      </c>
      <c r="AG36">
        <v>10.185681035058627</v>
      </c>
      <c r="AH36">
        <v>48.085310436</v>
      </c>
      <c r="AI36">
        <v>5.859000145833801</v>
      </c>
      <c r="AJ36">
        <v>0</v>
      </c>
      <c r="AK36">
        <v>13.664222828175554</v>
      </c>
      <c r="AL36">
        <v>0</v>
      </c>
      <c r="AM36">
        <v>4.8491042282362651</v>
      </c>
      <c r="AN36">
        <v>1.0138804377550321</v>
      </c>
      <c r="AO36">
        <v>8.2983264000000005</v>
      </c>
      <c r="AP36">
        <v>3.5372391266810874</v>
      </c>
      <c r="AQ36">
        <v>0</v>
      </c>
      <c r="AR36">
        <v>14.564100000000002</v>
      </c>
      <c r="AS36">
        <v>9.7859424472527454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591.63060781303511</v>
      </c>
      <c r="DN36">
        <v>19.558545854235408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2.5780654358052333</v>
      </c>
      <c r="L37">
        <v>211.60965933910688</v>
      </c>
      <c r="M37">
        <v>28.224337465984586</v>
      </c>
      <c r="N37">
        <v>36.243234793886188</v>
      </c>
      <c r="O37">
        <v>0</v>
      </c>
      <c r="P37">
        <v>37.966500150493303</v>
      </c>
      <c r="Q37">
        <v>3.0449598440873102</v>
      </c>
      <c r="R37">
        <v>7.0153949445305912</v>
      </c>
      <c r="S37">
        <v>4.3991820392924694</v>
      </c>
      <c r="T37">
        <v>0</v>
      </c>
      <c r="U37">
        <v>64.236886701001481</v>
      </c>
      <c r="V37">
        <v>1.5341726618705036</v>
      </c>
      <c r="W37">
        <v>5.5215165742930781</v>
      </c>
      <c r="X37">
        <v>20.86091073755124</v>
      </c>
      <c r="Y37">
        <v>0</v>
      </c>
      <c r="Z37">
        <v>6.0324750000000007</v>
      </c>
      <c r="AA37">
        <v>13.086306758245618</v>
      </c>
      <c r="AB37">
        <v>12.122759863322539</v>
      </c>
      <c r="AC37">
        <v>9.0251700962462031</v>
      </c>
      <c r="AD37">
        <v>11.212219245345123</v>
      </c>
      <c r="AE37">
        <v>15.166195283901361</v>
      </c>
      <c r="AF37">
        <v>1.8149998237332028</v>
      </c>
      <c r="AG37">
        <v>10.185681035058627</v>
      </c>
      <c r="AH37">
        <v>48.085310436</v>
      </c>
      <c r="AI37">
        <v>5.859000145833801</v>
      </c>
      <c r="AJ37">
        <v>0</v>
      </c>
      <c r="AK37">
        <v>13.664222828175554</v>
      </c>
      <c r="AL37">
        <v>0</v>
      </c>
      <c r="AM37">
        <v>4.8491042282362651</v>
      </c>
      <c r="AN37">
        <v>1.0138804377550321</v>
      </c>
      <c r="AO37">
        <v>8.2983264000000005</v>
      </c>
      <c r="AP37">
        <v>1.572106278524928</v>
      </c>
      <c r="AQ37">
        <v>0</v>
      </c>
      <c r="AR37">
        <v>14.564100000000002</v>
      </c>
      <c r="AS37">
        <v>9.7859424472527454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590.06591973468187</v>
      </c>
      <c r="DN37">
        <v>19.506701260851845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2.5780654358052333</v>
      </c>
      <c r="L38">
        <v>211.60965933910688</v>
      </c>
      <c r="M38">
        <v>28.224337465984586</v>
      </c>
      <c r="N38">
        <v>36.243234793886188</v>
      </c>
      <c r="O38">
        <v>0</v>
      </c>
      <c r="P38">
        <v>37.966500150493303</v>
      </c>
      <c r="Q38">
        <v>3.0449598440873102</v>
      </c>
      <c r="R38">
        <v>7.0153949445305912</v>
      </c>
      <c r="S38">
        <v>4.3991820392924694</v>
      </c>
      <c r="T38">
        <v>0</v>
      </c>
      <c r="U38">
        <v>64.236886701001481</v>
      </c>
      <c r="V38">
        <v>1.5341726618705036</v>
      </c>
      <c r="W38">
        <v>5.5215165742930781</v>
      </c>
      <c r="X38">
        <v>20.86091073755124</v>
      </c>
      <c r="Y38">
        <v>0</v>
      </c>
      <c r="Z38">
        <v>6.0324750000000007</v>
      </c>
      <c r="AA38">
        <v>13.086306758245618</v>
      </c>
      <c r="AB38">
        <v>12.122759863322539</v>
      </c>
      <c r="AC38">
        <v>9.0251700962462031</v>
      </c>
      <c r="AD38">
        <v>11.212219245345123</v>
      </c>
      <c r="AE38">
        <v>15.166195283901361</v>
      </c>
      <c r="AF38">
        <v>1.8149998237332028</v>
      </c>
      <c r="AG38">
        <v>10.185681035058627</v>
      </c>
      <c r="AH38">
        <v>48.085310436</v>
      </c>
      <c r="AI38">
        <v>5.859000145833801</v>
      </c>
      <c r="AJ38">
        <v>0</v>
      </c>
      <c r="AK38">
        <v>13.664222828175554</v>
      </c>
      <c r="AL38">
        <v>0</v>
      </c>
      <c r="AM38">
        <v>4.8491042282362651</v>
      </c>
      <c r="AN38">
        <v>1.0138804377550321</v>
      </c>
      <c r="AO38">
        <v>8.2983264000000005</v>
      </c>
      <c r="AP38">
        <v>1.572106278524928</v>
      </c>
      <c r="AQ38">
        <v>0</v>
      </c>
      <c r="AR38">
        <v>14.564100000000002</v>
      </c>
      <c r="AS38">
        <v>9.7859424472527454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590.06591973468187</v>
      </c>
      <c r="DN38">
        <v>19.506701260851845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2.5789503849555002</v>
      </c>
      <c r="L39">
        <v>210.4933018949165</v>
      </c>
      <c r="M39">
        <v>28.224337465984586</v>
      </c>
      <c r="N39">
        <v>36.243234793886188</v>
      </c>
      <c r="O39">
        <v>0</v>
      </c>
      <c r="P39">
        <v>37.966500150493303</v>
      </c>
      <c r="Q39">
        <v>3.0449598440873102</v>
      </c>
      <c r="R39">
        <v>7.0153949445305912</v>
      </c>
      <c r="S39">
        <v>4.393249711728882</v>
      </c>
      <c r="T39">
        <v>0</v>
      </c>
      <c r="U39">
        <v>64.236886701001481</v>
      </c>
      <c r="V39">
        <v>1.5341726618705036</v>
      </c>
      <c r="W39">
        <v>5.5215165742930781</v>
      </c>
      <c r="X39">
        <v>20.86091073755124</v>
      </c>
      <c r="Y39">
        <v>0</v>
      </c>
      <c r="Z39">
        <v>6.0324750000000007</v>
      </c>
      <c r="AA39">
        <v>13.086306758245618</v>
      </c>
      <c r="AB39">
        <v>12.122759863322539</v>
      </c>
      <c r="AC39">
        <v>9.0251700962462031</v>
      </c>
      <c r="AD39">
        <v>11.212219245345123</v>
      </c>
      <c r="AE39">
        <v>15.166195283901361</v>
      </c>
      <c r="AF39">
        <v>1.8149998237332028</v>
      </c>
      <c r="AG39">
        <v>10.185681035058627</v>
      </c>
      <c r="AH39">
        <v>48.085310436</v>
      </c>
      <c r="AI39">
        <v>5.859000145833801</v>
      </c>
      <c r="AJ39">
        <v>0</v>
      </c>
      <c r="AK39">
        <v>13.664222828175554</v>
      </c>
      <c r="AL39">
        <v>0</v>
      </c>
      <c r="AM39">
        <v>4.8491042282362651</v>
      </c>
      <c r="AN39">
        <v>1.0138804377550321</v>
      </c>
      <c r="AO39">
        <v>8.2983264000000005</v>
      </c>
      <c r="AP39">
        <v>1.9651328481561599</v>
      </c>
      <c r="AQ39">
        <v>0</v>
      </c>
      <c r="AR39">
        <v>14.564100000000002</v>
      </c>
      <c r="AS39">
        <v>9.7859424472527454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589.36082475653905</v>
      </c>
      <c r="DN39">
        <v>19.483417986022129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2.5788028911519953</v>
      </c>
      <c r="L40">
        <v>210.4933018949165</v>
      </c>
      <c r="M40">
        <v>28.224337465984586</v>
      </c>
      <c r="N40">
        <v>36.243234793886188</v>
      </c>
      <c r="O40">
        <v>0</v>
      </c>
      <c r="P40">
        <v>37.966500150493303</v>
      </c>
      <c r="Q40">
        <v>3.0449598440873102</v>
      </c>
      <c r="R40">
        <v>7.0153949445305912</v>
      </c>
      <c r="S40">
        <v>4.393249711728882</v>
      </c>
      <c r="T40">
        <v>0</v>
      </c>
      <c r="U40">
        <v>64.236886701001481</v>
      </c>
      <c r="V40">
        <v>1.5341726618705036</v>
      </c>
      <c r="W40">
        <v>5.5215165742930781</v>
      </c>
      <c r="X40">
        <v>20.86091073755124</v>
      </c>
      <c r="Y40">
        <v>0</v>
      </c>
      <c r="Z40">
        <v>6.0324750000000007</v>
      </c>
      <c r="AA40">
        <v>13.086306758245618</v>
      </c>
      <c r="AB40">
        <v>12.122759863322539</v>
      </c>
      <c r="AC40">
        <v>9.0251700962462031</v>
      </c>
      <c r="AD40">
        <v>11.212219245345123</v>
      </c>
      <c r="AE40">
        <v>15.166195283901361</v>
      </c>
      <c r="AF40">
        <v>1.8149998237332028</v>
      </c>
      <c r="AG40">
        <v>10.333299366476357</v>
      </c>
      <c r="AH40">
        <v>48.085310436</v>
      </c>
      <c r="AI40">
        <v>5.859000145833801</v>
      </c>
      <c r="AJ40">
        <v>0</v>
      </c>
      <c r="AK40">
        <v>13.664222828175554</v>
      </c>
      <c r="AL40">
        <v>0</v>
      </c>
      <c r="AM40">
        <v>4.8491042282362651</v>
      </c>
      <c r="AN40">
        <v>1.0138804377550321</v>
      </c>
      <c r="AO40">
        <v>8.2983264000000005</v>
      </c>
      <c r="AP40">
        <v>3.3407258418654715</v>
      </c>
      <c r="AQ40">
        <v>0</v>
      </c>
      <c r="AR40">
        <v>14.564100000000002</v>
      </c>
      <c r="AS40">
        <v>9.7859424472527454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590.83506987245528</v>
      </c>
      <c r="DN40">
        <v>19.532236701429522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2.5789503849555002</v>
      </c>
      <c r="L41">
        <v>210.4933018949165</v>
      </c>
      <c r="M41">
        <v>28.224337465984586</v>
      </c>
      <c r="N41">
        <v>36.243234793886188</v>
      </c>
      <c r="O41">
        <v>0</v>
      </c>
      <c r="P41">
        <v>37.966500150493303</v>
      </c>
      <c r="Q41">
        <v>3.0449598440873102</v>
      </c>
      <c r="R41">
        <v>7.0153949445305912</v>
      </c>
      <c r="S41">
        <v>4.393249711728882</v>
      </c>
      <c r="T41">
        <v>0</v>
      </c>
      <c r="U41">
        <v>64.236886701001481</v>
      </c>
      <c r="V41">
        <v>3.4858550719424457</v>
      </c>
      <c r="W41">
        <v>5.5215165742930781</v>
      </c>
      <c r="X41">
        <v>28.608499596428231</v>
      </c>
      <c r="Y41">
        <v>0</v>
      </c>
      <c r="Z41">
        <v>6.0324750000000007</v>
      </c>
      <c r="AA41">
        <v>13.086306758245618</v>
      </c>
      <c r="AB41">
        <v>12.122759863322539</v>
      </c>
      <c r="AC41">
        <v>9.0251700962462031</v>
      </c>
      <c r="AD41">
        <v>11.212219245345123</v>
      </c>
      <c r="AE41">
        <v>15.166195283901361</v>
      </c>
      <c r="AF41">
        <v>1.8149998237332028</v>
      </c>
      <c r="AG41">
        <v>10.333299366476357</v>
      </c>
      <c r="AH41">
        <v>48.085310436</v>
      </c>
      <c r="AI41">
        <v>5.859000145833801</v>
      </c>
      <c r="AJ41">
        <v>0</v>
      </c>
      <c r="AK41">
        <v>13.664222828175554</v>
      </c>
      <c r="AL41">
        <v>0</v>
      </c>
      <c r="AM41">
        <v>4.8491042282362651</v>
      </c>
      <c r="AN41">
        <v>1.0138804377550321</v>
      </c>
      <c r="AO41">
        <v>8.2983264000000005</v>
      </c>
      <c r="AP41">
        <v>3.7337524114967033</v>
      </c>
      <c r="AQ41">
        <v>0</v>
      </c>
      <c r="AR41">
        <v>14.564100000000002</v>
      </c>
      <c r="AS41">
        <v>9.7859424472527454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600.60429581859387</v>
      </c>
      <c r="DN41">
        <v>19.855456087674444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2.5788028911519953</v>
      </c>
      <c r="L42">
        <v>210.4933018949165</v>
      </c>
      <c r="M42">
        <v>28.224337465984586</v>
      </c>
      <c r="N42">
        <v>36.243234793886188</v>
      </c>
      <c r="O42">
        <v>0</v>
      </c>
      <c r="P42">
        <v>37.966500150493303</v>
      </c>
      <c r="Q42">
        <v>3.0449598440873102</v>
      </c>
      <c r="R42">
        <v>8.7827520455029635</v>
      </c>
      <c r="S42">
        <v>4.393249711728882</v>
      </c>
      <c r="T42">
        <v>0</v>
      </c>
      <c r="U42">
        <v>64.236886701001481</v>
      </c>
      <c r="V42">
        <v>3.4858550719424457</v>
      </c>
      <c r="W42">
        <v>9.2025276238217959</v>
      </c>
      <c r="X42">
        <v>28.608499596428231</v>
      </c>
      <c r="Y42">
        <v>0</v>
      </c>
      <c r="Z42">
        <v>6.0324750000000007</v>
      </c>
      <c r="AA42">
        <v>13.086306758245618</v>
      </c>
      <c r="AB42">
        <v>12.122759863322539</v>
      </c>
      <c r="AC42">
        <v>9.0251700962462031</v>
      </c>
      <c r="AD42">
        <v>11.212219245345123</v>
      </c>
      <c r="AE42">
        <v>15.166195283901361</v>
      </c>
      <c r="AF42">
        <v>1.8149998237332028</v>
      </c>
      <c r="AG42">
        <v>10.333299366476357</v>
      </c>
      <c r="AH42">
        <v>48.085310436</v>
      </c>
      <c r="AI42">
        <v>5.859000145833801</v>
      </c>
      <c r="AJ42">
        <v>0</v>
      </c>
      <c r="AK42">
        <v>13.664222828175554</v>
      </c>
      <c r="AL42">
        <v>0</v>
      </c>
      <c r="AM42">
        <v>4.8491042282362651</v>
      </c>
      <c r="AN42">
        <v>1.0138804377550321</v>
      </c>
      <c r="AO42">
        <v>8.2983264000000005</v>
      </c>
      <c r="AP42">
        <v>3.7337524114967033</v>
      </c>
      <c r="AQ42">
        <v>0</v>
      </c>
      <c r="AR42">
        <v>14.564100000000002</v>
      </c>
      <c r="AS42">
        <v>9.7859424472527454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605.87821531438726</v>
      </c>
      <c r="DN42">
        <v>20.029757248578722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2.5789946235270214</v>
      </c>
      <c r="L43">
        <v>243.10825494286709</v>
      </c>
      <c r="M43">
        <v>28.224337465984586</v>
      </c>
      <c r="N43">
        <v>36.243234793886188</v>
      </c>
      <c r="O43">
        <v>0</v>
      </c>
      <c r="P43">
        <v>37.966500150493303</v>
      </c>
      <c r="Q43">
        <v>3.0449598440873102</v>
      </c>
      <c r="R43">
        <v>8.7827520455029635</v>
      </c>
      <c r="S43">
        <v>4.3911240115150845</v>
      </c>
      <c r="T43">
        <v>0</v>
      </c>
      <c r="U43">
        <v>64.236886701001481</v>
      </c>
      <c r="V43">
        <v>3.4858550719424457</v>
      </c>
      <c r="W43">
        <v>9.2025276238217959</v>
      </c>
      <c r="X43">
        <v>28.608499596428231</v>
      </c>
      <c r="Y43">
        <v>0</v>
      </c>
      <c r="Z43">
        <v>4.0216500000000002</v>
      </c>
      <c r="AA43">
        <v>13.086306758245618</v>
      </c>
      <c r="AB43">
        <v>12.122759863322539</v>
      </c>
      <c r="AC43">
        <v>9.0251700962462031</v>
      </c>
      <c r="AD43">
        <v>11.212219245345123</v>
      </c>
      <c r="AE43">
        <v>15.166195283901361</v>
      </c>
      <c r="AF43">
        <v>1.8149998237332028</v>
      </c>
      <c r="AG43">
        <v>10.333299366476357</v>
      </c>
      <c r="AH43">
        <v>48.085310436</v>
      </c>
      <c r="AI43">
        <v>5.859000145833801</v>
      </c>
      <c r="AJ43">
        <v>0</v>
      </c>
      <c r="AK43">
        <v>13.664222828175554</v>
      </c>
      <c r="AL43">
        <v>0</v>
      </c>
      <c r="AM43">
        <v>4.8491042282362651</v>
      </c>
      <c r="AN43">
        <v>1.0138804377550321</v>
      </c>
      <c r="AO43">
        <v>8.2983264000000005</v>
      </c>
      <c r="AP43">
        <v>3.7337524114967033</v>
      </c>
      <c r="AQ43">
        <v>0</v>
      </c>
      <c r="AR43">
        <v>14.564100000000002</v>
      </c>
      <c r="AS43">
        <v>9.7859424472527454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635.50113908138485</v>
      </c>
      <c r="DN43">
        <v>21.009027561692992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2.5788471433942743</v>
      </c>
      <c r="L44">
        <v>287.07408301552681</v>
      </c>
      <c r="M44">
        <v>28.224337465984586</v>
      </c>
      <c r="N44">
        <v>36.243234793886188</v>
      </c>
      <c r="O44">
        <v>0</v>
      </c>
      <c r="P44">
        <v>37.966500150493303</v>
      </c>
      <c r="Q44">
        <v>3.0449598440873102</v>
      </c>
      <c r="R44">
        <v>8.7827520455029635</v>
      </c>
      <c r="S44">
        <v>4.3911240115150845</v>
      </c>
      <c r="T44">
        <v>0</v>
      </c>
      <c r="U44">
        <v>64.236886701001481</v>
      </c>
      <c r="V44">
        <v>3.4858550719424457</v>
      </c>
      <c r="W44">
        <v>9.2025276238217959</v>
      </c>
      <c r="X44">
        <v>28.608499596428231</v>
      </c>
      <c r="Y44">
        <v>0</v>
      </c>
      <c r="Z44">
        <v>4.0216500000000002</v>
      </c>
      <c r="AA44">
        <v>13.086306758245618</v>
      </c>
      <c r="AB44">
        <v>12.122759863322539</v>
      </c>
      <c r="AC44">
        <v>9.0251700962462031</v>
      </c>
      <c r="AD44">
        <v>11.212219245345123</v>
      </c>
      <c r="AE44">
        <v>15.166195283901361</v>
      </c>
      <c r="AF44">
        <v>1.8149998237332028</v>
      </c>
      <c r="AG44">
        <v>10.333299366476357</v>
      </c>
      <c r="AH44">
        <v>48.085310436</v>
      </c>
      <c r="AI44">
        <v>5.859000145833801</v>
      </c>
      <c r="AJ44">
        <v>0</v>
      </c>
      <c r="AK44">
        <v>13.664222828175554</v>
      </c>
      <c r="AL44">
        <v>0</v>
      </c>
      <c r="AM44">
        <v>4.8491042282362651</v>
      </c>
      <c r="AN44">
        <v>1.0138804377550321</v>
      </c>
      <c r="AO44">
        <v>8.2983264000000005</v>
      </c>
      <c r="AP44">
        <v>3.7337524114967033</v>
      </c>
      <c r="AQ44">
        <v>0</v>
      </c>
      <c r="AR44">
        <v>14.564100000000002</v>
      </c>
      <c r="AS44">
        <v>9.7859424472527454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678.05991790566907</v>
      </c>
      <c r="DN44">
        <v>22.415929329935938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2.5789946235270214</v>
      </c>
      <c r="L45">
        <v>287.07408301552681</v>
      </c>
      <c r="M45">
        <v>28.224337465984586</v>
      </c>
      <c r="N45">
        <v>36.243234793886188</v>
      </c>
      <c r="O45">
        <v>0</v>
      </c>
      <c r="P45">
        <v>37.966500150493303</v>
      </c>
      <c r="Q45">
        <v>3.0449598440873102</v>
      </c>
      <c r="R45">
        <v>8.7827520455029635</v>
      </c>
      <c r="S45">
        <v>4.3911240115150845</v>
      </c>
      <c r="T45">
        <v>0</v>
      </c>
      <c r="U45">
        <v>64.236886701001481</v>
      </c>
      <c r="V45">
        <v>3.4858550719424457</v>
      </c>
      <c r="W45">
        <v>9.2025276238217959</v>
      </c>
      <c r="X45">
        <v>28.608499596428231</v>
      </c>
      <c r="Y45">
        <v>0</v>
      </c>
      <c r="Z45">
        <v>4.0216500000000002</v>
      </c>
      <c r="AA45">
        <v>13.086306758245618</v>
      </c>
      <c r="AB45">
        <v>12.122759863322539</v>
      </c>
      <c r="AC45">
        <v>9.0251700962462031</v>
      </c>
      <c r="AD45">
        <v>11.212219245345123</v>
      </c>
      <c r="AE45">
        <v>15.166195283901361</v>
      </c>
      <c r="AF45">
        <v>1.8149998237332028</v>
      </c>
      <c r="AG45">
        <v>10.333299366476357</v>
      </c>
      <c r="AH45">
        <v>48.085310436</v>
      </c>
      <c r="AI45">
        <v>5.859000145833801</v>
      </c>
      <c r="AJ45">
        <v>0</v>
      </c>
      <c r="AK45">
        <v>13.664222828175554</v>
      </c>
      <c r="AL45">
        <v>0</v>
      </c>
      <c r="AM45">
        <v>4.8491042282362651</v>
      </c>
      <c r="AN45">
        <v>1.0138804377550321</v>
      </c>
      <c r="AO45">
        <v>8.2983264000000005</v>
      </c>
      <c r="AP45">
        <v>3.7337524114967033</v>
      </c>
      <c r="AQ45">
        <v>0</v>
      </c>
      <c r="AR45">
        <v>14.564100000000002</v>
      </c>
      <c r="AS45">
        <v>9.7859424472527454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678.06006065571955</v>
      </c>
      <c r="DN45">
        <v>22.415934060018063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2.5788471433942743</v>
      </c>
      <c r="L46">
        <v>313.45357985912273</v>
      </c>
      <c r="M46">
        <v>28.224337465984586</v>
      </c>
      <c r="N46">
        <v>36.243234793886188</v>
      </c>
      <c r="O46">
        <v>0</v>
      </c>
      <c r="P46">
        <v>37.966500150493303</v>
      </c>
      <c r="Q46">
        <v>3.0449598440873102</v>
      </c>
      <c r="R46">
        <v>8.7827520455029635</v>
      </c>
      <c r="S46">
        <v>4.3911240115150845</v>
      </c>
      <c r="T46">
        <v>0</v>
      </c>
      <c r="U46">
        <v>64.236886701001481</v>
      </c>
      <c r="V46">
        <v>3.4858550719424457</v>
      </c>
      <c r="W46">
        <v>9.2025276238217959</v>
      </c>
      <c r="X46">
        <v>28.608499596428231</v>
      </c>
      <c r="Y46">
        <v>0</v>
      </c>
      <c r="Z46">
        <v>4.0216500000000002</v>
      </c>
      <c r="AA46">
        <v>13.086306758245618</v>
      </c>
      <c r="AB46">
        <v>12.122759863322539</v>
      </c>
      <c r="AC46">
        <v>9.0251700962462031</v>
      </c>
      <c r="AD46">
        <v>11.212219245345123</v>
      </c>
      <c r="AE46">
        <v>15.166195283901361</v>
      </c>
      <c r="AF46">
        <v>1.8149998237332028</v>
      </c>
      <c r="AG46">
        <v>10.333299366476357</v>
      </c>
      <c r="AH46">
        <v>48.085310436</v>
      </c>
      <c r="AI46">
        <v>5.859000145833801</v>
      </c>
      <c r="AJ46">
        <v>0</v>
      </c>
      <c r="AK46">
        <v>13.664222828175554</v>
      </c>
      <c r="AL46">
        <v>0</v>
      </c>
      <c r="AM46">
        <v>4.8491042282362651</v>
      </c>
      <c r="AN46">
        <v>1.0138804377550321</v>
      </c>
      <c r="AO46">
        <v>8.2983264000000005</v>
      </c>
      <c r="AP46">
        <v>3.7337524114967033</v>
      </c>
      <c r="AQ46">
        <v>0</v>
      </c>
      <c r="AR46">
        <v>15.918900000000004</v>
      </c>
      <c r="AS46">
        <v>9.7859424472527454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704.90671725026982</v>
      </c>
      <c r="DN46">
        <v>23.30342682893107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2.5789946235270214</v>
      </c>
      <c r="L47">
        <v>348.62624231725056</v>
      </c>
      <c r="M47">
        <v>20.695880159291288</v>
      </c>
      <c r="N47">
        <v>29.212035121375475</v>
      </c>
      <c r="O47">
        <v>0</v>
      </c>
      <c r="P47">
        <v>38.901269370435735</v>
      </c>
      <c r="Q47">
        <v>3.0449598440873102</v>
      </c>
      <c r="R47">
        <v>8.7827520455029635</v>
      </c>
      <c r="S47">
        <v>4.3911240115150845</v>
      </c>
      <c r="T47">
        <v>0</v>
      </c>
      <c r="U47">
        <v>64.236886701001481</v>
      </c>
      <c r="V47">
        <v>3.4858550719424457</v>
      </c>
      <c r="W47">
        <v>9.2025276238217959</v>
      </c>
      <c r="X47">
        <v>28.608499596428231</v>
      </c>
      <c r="Y47">
        <v>0</v>
      </c>
      <c r="Z47">
        <v>4.0216500000000002</v>
      </c>
      <c r="AA47">
        <v>13.086306758245618</v>
      </c>
      <c r="AB47">
        <v>12.122759863322539</v>
      </c>
      <c r="AC47">
        <v>9.0251700962462031</v>
      </c>
      <c r="AD47">
        <v>11.212219245345123</v>
      </c>
      <c r="AE47">
        <v>15.166195283901361</v>
      </c>
      <c r="AF47">
        <v>1.8149998237332028</v>
      </c>
      <c r="AG47">
        <v>10.333299366476357</v>
      </c>
      <c r="AH47">
        <v>48.085310436</v>
      </c>
      <c r="AI47">
        <v>5.859000145833801</v>
      </c>
      <c r="AJ47">
        <v>0</v>
      </c>
      <c r="AK47">
        <v>13.664222828175554</v>
      </c>
      <c r="AL47">
        <v>0</v>
      </c>
      <c r="AM47">
        <v>4.8491042282362651</v>
      </c>
      <c r="AN47">
        <v>1.0138804377550321</v>
      </c>
      <c r="AO47">
        <v>8.2983264000000005</v>
      </c>
      <c r="AP47">
        <v>3.5372391266810874</v>
      </c>
      <c r="AQ47">
        <v>0</v>
      </c>
      <c r="AR47">
        <v>15.918900000000004</v>
      </c>
      <c r="AS47">
        <v>9.7859424472527454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725.57489290846843</v>
      </c>
      <c r="DN47">
        <v>23.986660064915824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2.5788471433942743</v>
      </c>
      <c r="L48">
        <v>375.00573916084647</v>
      </c>
      <c r="M48">
        <v>17.639999203464694</v>
      </c>
      <c r="N48">
        <v>29.212035121375475</v>
      </c>
      <c r="O48">
        <v>0</v>
      </c>
      <c r="P48">
        <v>39.807300090295975</v>
      </c>
      <c r="Q48">
        <v>3.0449598440873102</v>
      </c>
      <c r="R48">
        <v>8.7827520455029635</v>
      </c>
      <c r="S48">
        <v>4.3911240115150845</v>
      </c>
      <c r="T48">
        <v>0</v>
      </c>
      <c r="U48">
        <v>64.236886701001481</v>
      </c>
      <c r="V48">
        <v>3.4858550719424457</v>
      </c>
      <c r="W48">
        <v>9.2025276238217959</v>
      </c>
      <c r="X48">
        <v>28.608499596428231</v>
      </c>
      <c r="Y48">
        <v>0</v>
      </c>
      <c r="Z48">
        <v>4.0216500000000002</v>
      </c>
      <c r="AA48">
        <v>13.086306758245618</v>
      </c>
      <c r="AB48">
        <v>12.122759863322539</v>
      </c>
      <c r="AC48">
        <v>9.0251700962462031</v>
      </c>
      <c r="AD48">
        <v>11.212219245345123</v>
      </c>
      <c r="AE48">
        <v>15.166195283901361</v>
      </c>
      <c r="AF48">
        <v>1.8149998237332028</v>
      </c>
      <c r="AG48">
        <v>10.333299366476357</v>
      </c>
      <c r="AH48">
        <v>48.085310436</v>
      </c>
      <c r="AI48">
        <v>5.859000145833801</v>
      </c>
      <c r="AJ48">
        <v>0</v>
      </c>
      <c r="AK48">
        <v>13.664222828175554</v>
      </c>
      <c r="AL48">
        <v>0</v>
      </c>
      <c r="AM48">
        <v>4.8491042282362651</v>
      </c>
      <c r="AN48">
        <v>1.0138804377550321</v>
      </c>
      <c r="AO48">
        <v>8.2983264000000005</v>
      </c>
      <c r="AP48">
        <v>3.5372391266810874</v>
      </c>
      <c r="AQ48">
        <v>0</v>
      </c>
      <c r="AR48">
        <v>14.564100000000002</v>
      </c>
      <c r="AS48">
        <v>9.7859424472527454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747.71760134627698</v>
      </c>
      <c r="DN48">
        <v>24.718650754604095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2.5789946235270214</v>
      </c>
      <c r="L49">
        <v>375.00573916084647</v>
      </c>
      <c r="M49">
        <v>17.639999203464694</v>
      </c>
      <c r="N49">
        <v>29.212035121375475</v>
      </c>
      <c r="O49">
        <v>0</v>
      </c>
      <c r="P49">
        <v>39.807300090295975</v>
      </c>
      <c r="Q49">
        <v>3.0449598440873102</v>
      </c>
      <c r="R49">
        <v>8.7827520455029635</v>
      </c>
      <c r="S49">
        <v>4.3911240115150845</v>
      </c>
      <c r="T49">
        <v>0</v>
      </c>
      <c r="U49">
        <v>64.236886701001481</v>
      </c>
      <c r="V49">
        <v>3.4858550719424457</v>
      </c>
      <c r="W49">
        <v>9.2025276238217959</v>
      </c>
      <c r="X49">
        <v>28.608499596428231</v>
      </c>
      <c r="Y49">
        <v>0</v>
      </c>
      <c r="Z49">
        <v>4.0216500000000002</v>
      </c>
      <c r="AA49">
        <v>13.086306758245618</v>
      </c>
      <c r="AB49">
        <v>12.122759863322539</v>
      </c>
      <c r="AC49">
        <v>9.0251700962462031</v>
      </c>
      <c r="AD49">
        <v>11.212219245345123</v>
      </c>
      <c r="AE49">
        <v>15.166195283901361</v>
      </c>
      <c r="AF49">
        <v>1.8149998237332028</v>
      </c>
      <c r="AG49">
        <v>10.333299366476357</v>
      </c>
      <c r="AH49">
        <v>48.085310436</v>
      </c>
      <c r="AI49">
        <v>5.859000145833801</v>
      </c>
      <c r="AJ49">
        <v>0</v>
      </c>
      <c r="AK49">
        <v>13.664222828175554</v>
      </c>
      <c r="AL49">
        <v>0</v>
      </c>
      <c r="AM49">
        <v>4.8491042282362651</v>
      </c>
      <c r="AN49">
        <v>1.0330112785912458</v>
      </c>
      <c r="AO49">
        <v>8.2983264000000005</v>
      </c>
      <c r="AP49">
        <v>3.5372391266810874</v>
      </c>
      <c r="AQ49">
        <v>0</v>
      </c>
      <c r="AR49">
        <v>14.564100000000002</v>
      </c>
      <c r="AS49">
        <v>9.7859424472527454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747.73625746895675</v>
      </c>
      <c r="DN49">
        <v>24.719272952893338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2.5788471433942743</v>
      </c>
      <c r="L50">
        <v>375.00573916084647</v>
      </c>
      <c r="M50">
        <v>17.639999203464694</v>
      </c>
      <c r="N50">
        <v>29.212035121375475</v>
      </c>
      <c r="O50">
        <v>0</v>
      </c>
      <c r="P50">
        <v>39.807300090295975</v>
      </c>
      <c r="Q50">
        <v>3.0449598440873102</v>
      </c>
      <c r="R50">
        <v>8.7827520455029635</v>
      </c>
      <c r="S50">
        <v>4.3911240115150845</v>
      </c>
      <c r="T50">
        <v>0</v>
      </c>
      <c r="U50">
        <v>64.236886701001481</v>
      </c>
      <c r="V50">
        <v>3.4858550719424457</v>
      </c>
      <c r="W50">
        <v>9.2025276238217959</v>
      </c>
      <c r="X50">
        <v>28.608499596428231</v>
      </c>
      <c r="Y50">
        <v>0</v>
      </c>
      <c r="Z50">
        <v>4.0216500000000002</v>
      </c>
      <c r="AA50">
        <v>13.086306758245618</v>
      </c>
      <c r="AB50">
        <v>12.122759863322539</v>
      </c>
      <c r="AC50">
        <v>9.0251700962462031</v>
      </c>
      <c r="AD50">
        <v>11.212219245345123</v>
      </c>
      <c r="AE50">
        <v>15.166195283901361</v>
      </c>
      <c r="AF50">
        <v>1.8149998237332028</v>
      </c>
      <c r="AG50">
        <v>10.333299366476357</v>
      </c>
      <c r="AH50">
        <v>48.085310436</v>
      </c>
      <c r="AI50">
        <v>5.859000145833801</v>
      </c>
      <c r="AJ50">
        <v>0</v>
      </c>
      <c r="AK50">
        <v>13.664222828175554</v>
      </c>
      <c r="AL50">
        <v>0</v>
      </c>
      <c r="AM50">
        <v>4.8491042282362651</v>
      </c>
      <c r="AN50">
        <v>1.0330112785912458</v>
      </c>
      <c r="AO50">
        <v>8.2983264000000005</v>
      </c>
      <c r="AP50">
        <v>3.5372391266810874</v>
      </c>
      <c r="AQ50">
        <v>0</v>
      </c>
      <c r="AR50">
        <v>14.564100000000002</v>
      </c>
      <c r="AS50">
        <v>9.7859424472527454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747.73611471890615</v>
      </c>
      <c r="DN50">
        <v>24.719268222811213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2.5789946235270214</v>
      </c>
      <c r="L51">
        <v>375.00573916084647</v>
      </c>
      <c r="M51">
        <v>17.639999203464694</v>
      </c>
      <c r="N51">
        <v>29.212035121375475</v>
      </c>
      <c r="O51">
        <v>0</v>
      </c>
      <c r="P51">
        <v>39.807300090295975</v>
      </c>
      <c r="Q51">
        <v>3.0449598440873102</v>
      </c>
      <c r="R51">
        <v>8.7827520455029635</v>
      </c>
      <c r="S51">
        <v>4.3911240115150845</v>
      </c>
      <c r="T51">
        <v>0</v>
      </c>
      <c r="U51">
        <v>64.236886701001481</v>
      </c>
      <c r="V51">
        <v>3.4858550719424457</v>
      </c>
      <c r="W51">
        <v>9.2025276238217959</v>
      </c>
      <c r="X51">
        <v>28.608499596428231</v>
      </c>
      <c r="Y51">
        <v>0</v>
      </c>
      <c r="Z51">
        <v>4.0216500000000002</v>
      </c>
      <c r="AA51">
        <v>13.086306758245618</v>
      </c>
      <c r="AB51">
        <v>12.122759863322539</v>
      </c>
      <c r="AC51">
        <v>9.0251700962462031</v>
      </c>
      <c r="AD51">
        <v>11.212219245345123</v>
      </c>
      <c r="AE51">
        <v>15.166195283901361</v>
      </c>
      <c r="AF51">
        <v>1.8149998237332028</v>
      </c>
      <c r="AG51">
        <v>10.333299366476357</v>
      </c>
      <c r="AH51">
        <v>48.085310436</v>
      </c>
      <c r="AI51">
        <v>5.859000145833801</v>
      </c>
      <c r="AJ51">
        <v>0</v>
      </c>
      <c r="AK51">
        <v>13.664222828175554</v>
      </c>
      <c r="AL51">
        <v>0</v>
      </c>
      <c r="AM51">
        <v>4.8491042282362651</v>
      </c>
      <c r="AN51">
        <v>1.0330112785912458</v>
      </c>
      <c r="AO51">
        <v>7.666932000000001</v>
      </c>
      <c r="AP51">
        <v>3.5372391266810874</v>
      </c>
      <c r="AQ51">
        <v>0</v>
      </c>
      <c r="AR51">
        <v>14.564100000000002</v>
      </c>
      <c r="AS51">
        <v>9.7859424472527454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747.12506768975675</v>
      </c>
      <c r="DN51">
        <v>24.699068332093344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2.5788471433942743</v>
      </c>
      <c r="L52">
        <v>375.00573916084647</v>
      </c>
      <c r="M52">
        <v>17.639999203464694</v>
      </c>
      <c r="N52">
        <v>29.212035121375475</v>
      </c>
      <c r="O52">
        <v>0</v>
      </c>
      <c r="P52">
        <v>39.807300090295975</v>
      </c>
      <c r="Q52">
        <v>3.0449598440873102</v>
      </c>
      <c r="R52">
        <v>8.7827520455029635</v>
      </c>
      <c r="S52">
        <v>4.3911240115150845</v>
      </c>
      <c r="T52">
        <v>0</v>
      </c>
      <c r="U52">
        <v>64.236886701001481</v>
      </c>
      <c r="V52">
        <v>3.4858550719424457</v>
      </c>
      <c r="W52">
        <v>9.2025276238217959</v>
      </c>
      <c r="X52">
        <v>28.608499596428231</v>
      </c>
      <c r="Y52">
        <v>0</v>
      </c>
      <c r="Z52">
        <v>4.0216500000000002</v>
      </c>
      <c r="AA52">
        <v>13.086306758245618</v>
      </c>
      <c r="AB52">
        <v>12.122759863322539</v>
      </c>
      <c r="AC52">
        <v>9.0251700962462031</v>
      </c>
      <c r="AD52">
        <v>11.212219245345123</v>
      </c>
      <c r="AE52">
        <v>15.166195283901361</v>
      </c>
      <c r="AF52">
        <v>1.8149998237332028</v>
      </c>
      <c r="AG52">
        <v>10.628536811597394</v>
      </c>
      <c r="AH52">
        <v>48.085310436</v>
      </c>
      <c r="AI52">
        <v>5.859000145833801</v>
      </c>
      <c r="AJ52">
        <v>0</v>
      </c>
      <c r="AK52">
        <v>13.664222828175554</v>
      </c>
      <c r="AL52">
        <v>0</v>
      </c>
      <c r="AM52">
        <v>4.8491042282362651</v>
      </c>
      <c r="AN52">
        <v>1.0330112785912458</v>
      </c>
      <c r="AO52">
        <v>7.666932000000001</v>
      </c>
      <c r="AP52">
        <v>3.5372391266810874</v>
      </c>
      <c r="AQ52">
        <v>0</v>
      </c>
      <c r="AR52">
        <v>14.564100000000002</v>
      </c>
      <c r="AS52">
        <v>9.7859424472527454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747.41071472191447</v>
      </c>
      <c r="DN52">
        <v>24.708511264924038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2.5784046619837624</v>
      </c>
      <c r="L53">
        <v>375.00573916084647</v>
      </c>
      <c r="M53">
        <v>17.639999203464694</v>
      </c>
      <c r="N53">
        <v>29.212035121375475</v>
      </c>
      <c r="O53">
        <v>0</v>
      </c>
      <c r="P53">
        <v>40.267499849506706</v>
      </c>
      <c r="Q53">
        <v>3.0449598440873102</v>
      </c>
      <c r="R53">
        <v>8.7827520455029635</v>
      </c>
      <c r="S53">
        <v>4.3911240115150845</v>
      </c>
      <c r="T53">
        <v>0</v>
      </c>
      <c r="U53">
        <v>64.236886701001481</v>
      </c>
      <c r="V53">
        <v>3.4858550719424457</v>
      </c>
      <c r="W53">
        <v>9.2025276238217959</v>
      </c>
      <c r="X53">
        <v>28.608499596428231</v>
      </c>
      <c r="Y53">
        <v>0</v>
      </c>
      <c r="Z53">
        <v>4.0216500000000002</v>
      </c>
      <c r="AA53">
        <v>13.086306758245618</v>
      </c>
      <c r="AB53">
        <v>12.122759863322539</v>
      </c>
      <c r="AC53">
        <v>9.0251700962462031</v>
      </c>
      <c r="AD53">
        <v>11.212219245345123</v>
      </c>
      <c r="AE53">
        <v>15.166195283901361</v>
      </c>
      <c r="AF53">
        <v>1.8149998237332028</v>
      </c>
      <c r="AG53">
        <v>10.628536811597394</v>
      </c>
      <c r="AH53">
        <v>48.085310436</v>
      </c>
      <c r="AI53">
        <v>5.859000145833801</v>
      </c>
      <c r="AJ53">
        <v>0</v>
      </c>
      <c r="AK53">
        <v>13.664222828175554</v>
      </c>
      <c r="AL53">
        <v>0</v>
      </c>
      <c r="AM53">
        <v>4.8491042282362651</v>
      </c>
      <c r="AN53">
        <v>1.0330112785912458</v>
      </c>
      <c r="AO53">
        <v>7.666932000000001</v>
      </c>
      <c r="AP53">
        <v>3.5372391266810874</v>
      </c>
      <c r="AQ53">
        <v>0</v>
      </c>
      <c r="AR53">
        <v>14.564100000000002</v>
      </c>
      <c r="AS53">
        <v>9.7859424472527454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747.85575977832514</v>
      </c>
      <c r="DN53">
        <v>24.723223486313653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2.578257168180258</v>
      </c>
      <c r="L54">
        <v>375.00573916084647</v>
      </c>
      <c r="M54">
        <v>17.639999203464694</v>
      </c>
      <c r="N54">
        <v>32.242659320212013</v>
      </c>
      <c r="O54">
        <v>0</v>
      </c>
      <c r="P54">
        <v>40.267499849506706</v>
      </c>
      <c r="Q54">
        <v>3.0449598440873102</v>
      </c>
      <c r="R54">
        <v>8.7827520455029635</v>
      </c>
      <c r="S54">
        <v>4.3911240115150845</v>
      </c>
      <c r="T54">
        <v>0</v>
      </c>
      <c r="U54">
        <v>64.236886701001481</v>
      </c>
      <c r="V54">
        <v>3.4858550719424457</v>
      </c>
      <c r="W54">
        <v>9.2025276238217959</v>
      </c>
      <c r="X54">
        <v>28.608499596428231</v>
      </c>
      <c r="Y54">
        <v>0</v>
      </c>
      <c r="Z54">
        <v>4.0216500000000002</v>
      </c>
      <c r="AA54">
        <v>13.086306758245618</v>
      </c>
      <c r="AB54">
        <v>12.122759863322539</v>
      </c>
      <c r="AC54">
        <v>9.0251700962462031</v>
      </c>
      <c r="AD54">
        <v>11.212219245345123</v>
      </c>
      <c r="AE54">
        <v>15.166195283901361</v>
      </c>
      <c r="AF54">
        <v>1.8149998237332028</v>
      </c>
      <c r="AG54">
        <v>10.628536811597394</v>
      </c>
      <c r="AH54">
        <v>48.085310436</v>
      </c>
      <c r="AI54">
        <v>5.859000145833801</v>
      </c>
      <c r="AJ54">
        <v>0</v>
      </c>
      <c r="AK54">
        <v>13.664222828175554</v>
      </c>
      <c r="AL54">
        <v>0</v>
      </c>
      <c r="AM54">
        <v>4.8491042282362651</v>
      </c>
      <c r="AN54">
        <v>1.0330112785912458</v>
      </c>
      <c r="AO54">
        <v>7.666932000000001</v>
      </c>
      <c r="AP54">
        <v>3.5372391266810874</v>
      </c>
      <c r="AQ54">
        <v>0</v>
      </c>
      <c r="AR54">
        <v>14.564100000000002</v>
      </c>
      <c r="AS54">
        <v>9.7859424472527454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750.7892612390774</v>
      </c>
      <c r="DN54">
        <v>24.820198730594296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2.5784046619837624</v>
      </c>
      <c r="L55">
        <v>287.07408301552681</v>
      </c>
      <c r="M55">
        <v>28.214538188938967</v>
      </c>
      <c r="N55">
        <v>36.243234793886188</v>
      </c>
      <c r="O55">
        <v>0</v>
      </c>
      <c r="P55">
        <v>40.267499849506706</v>
      </c>
      <c r="Q55">
        <v>3.0449598440873102</v>
      </c>
      <c r="R55">
        <v>6.5029778145063943</v>
      </c>
      <c r="S55">
        <v>4.3911240115150845</v>
      </c>
      <c r="T55">
        <v>0</v>
      </c>
      <c r="U55">
        <v>64.236886701001481</v>
      </c>
      <c r="V55">
        <v>3.4858550719424457</v>
      </c>
      <c r="W55">
        <v>9.2025276238217959</v>
      </c>
      <c r="X55">
        <v>28.608499596428231</v>
      </c>
      <c r="Y55">
        <v>0</v>
      </c>
      <c r="Z55">
        <v>4.0216500000000002</v>
      </c>
      <c r="AA55">
        <v>13.086306758245618</v>
      </c>
      <c r="AB55">
        <v>12.122759863322539</v>
      </c>
      <c r="AC55">
        <v>9.0251700962462031</v>
      </c>
      <c r="AD55">
        <v>11.212219245345123</v>
      </c>
      <c r="AE55">
        <v>15.166195283901361</v>
      </c>
      <c r="AF55">
        <v>1.8149998237332028</v>
      </c>
      <c r="AG55">
        <v>10.628536811597394</v>
      </c>
      <c r="AH55">
        <v>48.085310436</v>
      </c>
      <c r="AI55">
        <v>5.859000145833801</v>
      </c>
      <c r="AJ55">
        <v>0</v>
      </c>
      <c r="AK55">
        <v>13.664222828175554</v>
      </c>
      <c r="AL55">
        <v>0</v>
      </c>
      <c r="AM55">
        <v>4.8491042282362651</v>
      </c>
      <c r="AN55">
        <v>1.0330112785912458</v>
      </c>
      <c r="AO55">
        <v>7.666932000000001</v>
      </c>
      <c r="AP55">
        <v>3.5372391266810874</v>
      </c>
      <c r="AQ55">
        <v>0</v>
      </c>
      <c r="AR55">
        <v>14.564100000000002</v>
      </c>
      <c r="AS55">
        <v>9.7859424472527454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677.5734502483549</v>
      </c>
      <c r="DN55">
        <v>22.399841297952509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2.578257168180258</v>
      </c>
      <c r="L56">
        <v>287.07408301552681</v>
      </c>
      <c r="M56">
        <v>28.214538188938967</v>
      </c>
      <c r="N56">
        <v>36.243234793886188</v>
      </c>
      <c r="O56">
        <v>0</v>
      </c>
      <c r="P56">
        <v>40.267499849506706</v>
      </c>
      <c r="Q56">
        <v>3.0449598440873102</v>
      </c>
      <c r="R56">
        <v>6.5029778145063943</v>
      </c>
      <c r="S56">
        <v>4.3911240115150845</v>
      </c>
      <c r="T56">
        <v>0</v>
      </c>
      <c r="U56">
        <v>64.236886701001481</v>
      </c>
      <c r="V56">
        <v>3.4858550719424457</v>
      </c>
      <c r="W56">
        <v>9.2025276238217959</v>
      </c>
      <c r="X56">
        <v>28.608499596428231</v>
      </c>
      <c r="Y56">
        <v>0</v>
      </c>
      <c r="Z56">
        <v>4.0216500000000002</v>
      </c>
      <c r="AA56">
        <v>13.086306758245618</v>
      </c>
      <c r="AB56">
        <v>12.122759863322539</v>
      </c>
      <c r="AC56">
        <v>9.0251700962462031</v>
      </c>
      <c r="AD56">
        <v>11.212219245345123</v>
      </c>
      <c r="AE56">
        <v>15.166195283901361</v>
      </c>
      <c r="AF56">
        <v>1.8149998237332028</v>
      </c>
      <c r="AG56">
        <v>10.628536811597394</v>
      </c>
      <c r="AH56">
        <v>48.085310436</v>
      </c>
      <c r="AI56">
        <v>5.859000145833801</v>
      </c>
      <c r="AJ56">
        <v>0</v>
      </c>
      <c r="AK56">
        <v>13.664222828175554</v>
      </c>
      <c r="AL56">
        <v>0</v>
      </c>
      <c r="AM56">
        <v>4.8491042282362651</v>
      </c>
      <c r="AN56">
        <v>1.0330112785912458</v>
      </c>
      <c r="AO56">
        <v>7.666932000000001</v>
      </c>
      <c r="AP56">
        <v>3.5372391266810874</v>
      </c>
      <c r="AQ56">
        <v>0</v>
      </c>
      <c r="AR56">
        <v>14.564100000000002</v>
      </c>
      <c r="AS56">
        <v>9.7859424472527454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677.57330748463357</v>
      </c>
      <c r="DN56">
        <v>22.399836567870384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2.5762151397793858</v>
      </c>
      <c r="L57">
        <v>375.00573916084647</v>
      </c>
      <c r="M57">
        <v>17.639999203464694</v>
      </c>
      <c r="N57">
        <v>24.848057500018811</v>
      </c>
      <c r="O57">
        <v>0</v>
      </c>
      <c r="P57">
        <v>30.08062936150948</v>
      </c>
      <c r="Q57">
        <v>2.133295220109074</v>
      </c>
      <c r="R57">
        <v>6.3880355304474348</v>
      </c>
      <c r="S57">
        <v>4.3059239109276675</v>
      </c>
      <c r="T57">
        <v>0</v>
      </c>
      <c r="U57">
        <v>64.236886701001481</v>
      </c>
      <c r="V57">
        <v>3.1790205395683455</v>
      </c>
      <c r="W57">
        <v>9.2025276238217959</v>
      </c>
      <c r="X57">
        <v>28.608499596428231</v>
      </c>
      <c r="Y57">
        <v>0</v>
      </c>
      <c r="Z57">
        <v>4.0216500000000002</v>
      </c>
      <c r="AA57">
        <v>13.086306758245618</v>
      </c>
      <c r="AB57">
        <v>12.122759863322539</v>
      </c>
      <c r="AC57">
        <v>9.0251700962462031</v>
      </c>
      <c r="AD57">
        <v>11.212219245345123</v>
      </c>
      <c r="AE57">
        <v>15.166195283901361</v>
      </c>
      <c r="AF57">
        <v>1.8149998237332028</v>
      </c>
      <c r="AG57">
        <v>10.776155403776984</v>
      </c>
      <c r="AH57">
        <v>48.085310436</v>
      </c>
      <c r="AI57">
        <v>5.859000145833801</v>
      </c>
      <c r="AJ57">
        <v>0</v>
      </c>
      <c r="AK57">
        <v>13.664222828175554</v>
      </c>
      <c r="AL57">
        <v>0</v>
      </c>
      <c r="AM57">
        <v>4.8491042282362651</v>
      </c>
      <c r="AN57">
        <v>1.0330112785912458</v>
      </c>
      <c r="AO57">
        <v>7.666932000000001</v>
      </c>
      <c r="AP57">
        <v>3.5372391266810874</v>
      </c>
      <c r="AQ57">
        <v>0</v>
      </c>
      <c r="AR57">
        <v>14.564100000000002</v>
      </c>
      <c r="AS57">
        <v>9.7859424472527454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730.33122922849725</v>
      </c>
      <c r="DN57">
        <v>24.143919224767476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2.59137002214106</v>
      </c>
      <c r="L58">
        <v>375.00573916084647</v>
      </c>
      <c r="M58">
        <v>17.639999203464694</v>
      </c>
      <c r="N58">
        <v>24.848057500018811</v>
      </c>
      <c r="O58">
        <v>0</v>
      </c>
      <c r="P58">
        <v>30.08062936150948</v>
      </c>
      <c r="Q58">
        <v>4.1298711354422108</v>
      </c>
      <c r="R58">
        <v>6.3880355304474348</v>
      </c>
      <c r="S58">
        <v>4.8870805328621403</v>
      </c>
      <c r="T58">
        <v>0</v>
      </c>
      <c r="U58">
        <v>64.236886701001481</v>
      </c>
      <c r="V58">
        <v>3.1790205395683455</v>
      </c>
      <c r="W58">
        <v>9.2025276238217959</v>
      </c>
      <c r="X58">
        <v>28.608499596428231</v>
      </c>
      <c r="Y58">
        <v>0</v>
      </c>
      <c r="Z58">
        <v>4.0216500000000002</v>
      </c>
      <c r="AA58">
        <v>13.086306758245618</v>
      </c>
      <c r="AB58">
        <v>12.122759863322539</v>
      </c>
      <c r="AC58">
        <v>9.0251700962462031</v>
      </c>
      <c r="AD58">
        <v>11.212219245345123</v>
      </c>
      <c r="AE58">
        <v>15.166195283901361</v>
      </c>
      <c r="AF58">
        <v>1.8149998237332028</v>
      </c>
      <c r="AG58">
        <v>10.776155403776984</v>
      </c>
      <c r="AH58">
        <v>48.085310436</v>
      </c>
      <c r="AI58">
        <v>5.859000145833801</v>
      </c>
      <c r="AJ58">
        <v>0</v>
      </c>
      <c r="AK58">
        <v>13.664222828175554</v>
      </c>
      <c r="AL58">
        <v>0</v>
      </c>
      <c r="AM58">
        <v>4.8491042282362651</v>
      </c>
      <c r="AN58">
        <v>1.0330112785912458</v>
      </c>
      <c r="AO58">
        <v>7.666932000000001</v>
      </c>
      <c r="AP58">
        <v>3.5372391266810874</v>
      </c>
      <c r="AQ58">
        <v>0</v>
      </c>
      <c r="AR58">
        <v>14.564100000000002</v>
      </c>
      <c r="AS58">
        <v>9.7859424472527454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732.84126882851137</v>
      </c>
      <c r="DN58">
        <v>24.226767044382701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2.59137002214106</v>
      </c>
      <c r="L59">
        <v>375.00573916084647</v>
      </c>
      <c r="M59">
        <v>17.639999203464694</v>
      </c>
      <c r="N59">
        <v>29.212035121375475</v>
      </c>
      <c r="O59">
        <v>0</v>
      </c>
      <c r="P59">
        <v>37.887887872359705</v>
      </c>
      <c r="Q59">
        <v>4.1298711354422108</v>
      </c>
      <c r="R59">
        <v>6.3512351963699567</v>
      </c>
      <c r="S59">
        <v>4.8870805328621403</v>
      </c>
      <c r="T59">
        <v>0</v>
      </c>
      <c r="U59">
        <v>64.236886701001481</v>
      </c>
      <c r="V59">
        <v>3.1790205395683455</v>
      </c>
      <c r="W59">
        <v>9.2025276238217959</v>
      </c>
      <c r="X59">
        <v>28.608499596428231</v>
      </c>
      <c r="Y59">
        <v>0</v>
      </c>
      <c r="Z59">
        <v>4.0216500000000002</v>
      </c>
      <c r="AA59">
        <v>13.086306758245618</v>
      </c>
      <c r="AB59">
        <v>12.122759863322539</v>
      </c>
      <c r="AC59">
        <v>9.0251700962462031</v>
      </c>
      <c r="AD59">
        <v>11.212219245345123</v>
      </c>
      <c r="AE59">
        <v>15.166195283901361</v>
      </c>
      <c r="AF59">
        <v>1.8149998237332028</v>
      </c>
      <c r="AG59">
        <v>10.776155403776984</v>
      </c>
      <c r="AH59">
        <v>48.085310436</v>
      </c>
      <c r="AI59">
        <v>5.859000145833801</v>
      </c>
      <c r="AJ59">
        <v>0</v>
      </c>
      <c r="AK59">
        <v>13.664222828175554</v>
      </c>
      <c r="AL59">
        <v>0</v>
      </c>
      <c r="AM59">
        <v>4.8491042282362651</v>
      </c>
      <c r="AN59">
        <v>1.0330112785912458</v>
      </c>
      <c r="AO59">
        <v>7.666932000000001</v>
      </c>
      <c r="AP59">
        <v>1.572106278524928</v>
      </c>
      <c r="AQ59">
        <v>0</v>
      </c>
      <c r="AR59">
        <v>14.564100000000002</v>
      </c>
      <c r="AS59">
        <v>9.7859424472527454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742.68526937648835</v>
      </c>
      <c r="DN59">
        <v>24.552069446378969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2.59137002214106</v>
      </c>
      <c r="L60">
        <v>375.00573916084647</v>
      </c>
      <c r="M60">
        <v>17.639999203464694</v>
      </c>
      <c r="N60">
        <v>29.212035121375475</v>
      </c>
      <c r="O60">
        <v>0</v>
      </c>
      <c r="P60">
        <v>41.226553871039343</v>
      </c>
      <c r="Q60">
        <v>4.1298711354422108</v>
      </c>
      <c r="R60">
        <v>6.3512351963699567</v>
      </c>
      <c r="S60">
        <v>4.8870805328621403</v>
      </c>
      <c r="T60">
        <v>0</v>
      </c>
      <c r="U60">
        <v>64.236886701001481</v>
      </c>
      <c r="V60">
        <v>3.1790205395683455</v>
      </c>
      <c r="W60">
        <v>9.2025276238217959</v>
      </c>
      <c r="X60">
        <v>28.608499596428231</v>
      </c>
      <c r="Y60">
        <v>0</v>
      </c>
      <c r="Z60">
        <v>4.0216500000000002</v>
      </c>
      <c r="AA60">
        <v>13.086306758245618</v>
      </c>
      <c r="AB60">
        <v>12.122759863322539</v>
      </c>
      <c r="AC60">
        <v>9.0251700962462031</v>
      </c>
      <c r="AD60">
        <v>11.212219245345123</v>
      </c>
      <c r="AE60">
        <v>15.166195283901361</v>
      </c>
      <c r="AF60">
        <v>1.8149998237332028</v>
      </c>
      <c r="AG60">
        <v>10.776155403776984</v>
      </c>
      <c r="AH60">
        <v>48.085310436</v>
      </c>
      <c r="AI60">
        <v>5.859000145833801</v>
      </c>
      <c r="AJ60">
        <v>0</v>
      </c>
      <c r="AK60">
        <v>13.664222828175554</v>
      </c>
      <c r="AL60">
        <v>0</v>
      </c>
      <c r="AM60">
        <v>4.8491042282362651</v>
      </c>
      <c r="AN60">
        <v>1.0330112785912458</v>
      </c>
      <c r="AO60">
        <v>7.666932000000001</v>
      </c>
      <c r="AP60">
        <v>1.572106278524928</v>
      </c>
      <c r="AQ60">
        <v>0</v>
      </c>
      <c r="AR60">
        <v>14.564100000000002</v>
      </c>
      <c r="AS60">
        <v>9.7859424472527454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745.91709808006544</v>
      </c>
      <c r="DN60">
        <v>24.65890674148147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2.59137002214106</v>
      </c>
      <c r="L61">
        <v>375.00573916084647</v>
      </c>
      <c r="M61">
        <v>17.639999203464694</v>
      </c>
      <c r="N61">
        <v>29.212035121375475</v>
      </c>
      <c r="O61">
        <v>0</v>
      </c>
      <c r="P61">
        <v>41.226553871039343</v>
      </c>
      <c r="Q61">
        <v>4.1298711354422108</v>
      </c>
      <c r="R61">
        <v>6.3512351963699567</v>
      </c>
      <c r="S61">
        <v>4.8870805328621403</v>
      </c>
      <c r="T61">
        <v>0</v>
      </c>
      <c r="U61">
        <v>64.236886701001481</v>
      </c>
      <c r="V61">
        <v>3.1790205395683455</v>
      </c>
      <c r="W61">
        <v>9.2025276238217959</v>
      </c>
      <c r="X61">
        <v>28.608499596428231</v>
      </c>
      <c r="Y61">
        <v>0</v>
      </c>
      <c r="Z61">
        <v>4.0216500000000002</v>
      </c>
      <c r="AA61">
        <v>13.086306758245618</v>
      </c>
      <c r="AB61">
        <v>12.122759863322539</v>
      </c>
      <c r="AC61">
        <v>9.0251700962462031</v>
      </c>
      <c r="AD61">
        <v>11.212219245345123</v>
      </c>
      <c r="AE61">
        <v>15.166195283901361</v>
      </c>
      <c r="AF61">
        <v>1.8149998237332028</v>
      </c>
      <c r="AG61">
        <v>10.776155403776984</v>
      </c>
      <c r="AH61">
        <v>48.085310436</v>
      </c>
      <c r="AI61">
        <v>5.4684000583335211</v>
      </c>
      <c r="AJ61">
        <v>0</v>
      </c>
      <c r="AK61">
        <v>13.664222828175554</v>
      </c>
      <c r="AL61">
        <v>0</v>
      </c>
      <c r="AM61">
        <v>4.8491042282362651</v>
      </c>
      <c r="AN61">
        <v>1.0330112785912458</v>
      </c>
      <c r="AO61">
        <v>7.666932000000001</v>
      </c>
      <c r="AP61">
        <v>1.9651328481561599</v>
      </c>
      <c r="AQ61">
        <v>0</v>
      </c>
      <c r="AR61">
        <v>14.564100000000002</v>
      </c>
      <c r="AS61">
        <v>9.7859424472527454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745.91942376259328</v>
      </c>
      <c r="DN61">
        <v>24.659007541084559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2.59137002214106</v>
      </c>
      <c r="L62">
        <v>375.00573916084647</v>
      </c>
      <c r="M62">
        <v>28.214538188938967</v>
      </c>
      <c r="N62">
        <v>35.720338774241853</v>
      </c>
      <c r="O62">
        <v>0</v>
      </c>
      <c r="P62">
        <v>41.226553871039343</v>
      </c>
      <c r="Q62">
        <v>4.1298711354422108</v>
      </c>
      <c r="R62">
        <v>6.3512351963699567</v>
      </c>
      <c r="S62">
        <v>4.8870805328621403</v>
      </c>
      <c r="T62">
        <v>0</v>
      </c>
      <c r="U62">
        <v>64.236886701001481</v>
      </c>
      <c r="V62">
        <v>3.1790205395683455</v>
      </c>
      <c r="W62">
        <v>9.2025276238217959</v>
      </c>
      <c r="X62">
        <v>28.608499596428231</v>
      </c>
      <c r="Y62">
        <v>0</v>
      </c>
      <c r="Z62">
        <v>4.0216500000000002</v>
      </c>
      <c r="AA62">
        <v>13.086306758245618</v>
      </c>
      <c r="AB62">
        <v>12.122759863322539</v>
      </c>
      <c r="AC62">
        <v>9.0251700962462031</v>
      </c>
      <c r="AD62">
        <v>11.212219245345123</v>
      </c>
      <c r="AE62">
        <v>15.166195283901361</v>
      </c>
      <c r="AF62">
        <v>1.8149998237332028</v>
      </c>
      <c r="AG62">
        <v>10.776155403776984</v>
      </c>
      <c r="AH62">
        <v>48.085310436</v>
      </c>
      <c r="AI62">
        <v>5.4684000583335211</v>
      </c>
      <c r="AJ62">
        <v>0</v>
      </c>
      <c r="AK62">
        <v>13.664222828175554</v>
      </c>
      <c r="AL62">
        <v>0</v>
      </c>
      <c r="AM62">
        <v>4.8491042282362651</v>
      </c>
      <c r="AN62">
        <v>1.0330112785912458</v>
      </c>
      <c r="AO62">
        <v>7.666932000000001</v>
      </c>
      <c r="AP62">
        <v>3.5372391266810874</v>
      </c>
      <c r="AQ62">
        <v>0</v>
      </c>
      <c r="AR62">
        <v>14.564100000000002</v>
      </c>
      <c r="AS62">
        <v>9.7859424472527454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763.97732221391993</v>
      </c>
      <c r="DN62">
        <v>25.256058006623409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2.59137002214106</v>
      </c>
      <c r="L63">
        <v>375.00573916084647</v>
      </c>
      <c r="M63">
        <v>28.214538188938967</v>
      </c>
      <c r="N63">
        <v>36.243234793886188</v>
      </c>
      <c r="O63">
        <v>0</v>
      </c>
      <c r="P63">
        <v>41.226553871039343</v>
      </c>
      <c r="Q63">
        <v>4.1298711354422108</v>
      </c>
      <c r="R63">
        <v>6.3512351963699567</v>
      </c>
      <c r="S63">
        <v>4.8870805328621403</v>
      </c>
      <c r="T63">
        <v>0</v>
      </c>
      <c r="U63">
        <v>64.236886701001481</v>
      </c>
      <c r="V63">
        <v>3.1790205395683455</v>
      </c>
      <c r="W63">
        <v>9.2025276238217959</v>
      </c>
      <c r="X63">
        <v>28.608499596428231</v>
      </c>
      <c r="Y63">
        <v>0</v>
      </c>
      <c r="Z63">
        <v>4.0216500000000002</v>
      </c>
      <c r="AA63">
        <v>13.086306758245618</v>
      </c>
      <c r="AB63">
        <v>12.122759863322539</v>
      </c>
      <c r="AC63">
        <v>9.0251700962462031</v>
      </c>
      <c r="AD63">
        <v>11.212219245345123</v>
      </c>
      <c r="AE63">
        <v>15.166195283901361</v>
      </c>
      <c r="AF63">
        <v>1.8149998237332028</v>
      </c>
      <c r="AG63">
        <v>10.776155403776984</v>
      </c>
      <c r="AH63">
        <v>48.085310436</v>
      </c>
      <c r="AI63">
        <v>5.4684000583335211</v>
      </c>
      <c r="AJ63">
        <v>0</v>
      </c>
      <c r="AK63">
        <v>13.664222828175554</v>
      </c>
      <c r="AL63">
        <v>0</v>
      </c>
      <c r="AM63">
        <v>4.8491042282362651</v>
      </c>
      <c r="AN63">
        <v>1.0330112785912458</v>
      </c>
      <c r="AO63">
        <v>7.666932000000001</v>
      </c>
      <c r="AP63">
        <v>3.5372391266810874</v>
      </c>
      <c r="AQ63">
        <v>0</v>
      </c>
      <c r="AR63">
        <v>14.564100000000002</v>
      </c>
      <c r="AS63">
        <v>9.7859424472527454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764.48348555123766</v>
      </c>
      <c r="DN63">
        <v>25.272790688950014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2.59137002214106</v>
      </c>
      <c r="L64">
        <v>375.00573916084647</v>
      </c>
      <c r="M64">
        <v>28.214538188938967</v>
      </c>
      <c r="N64">
        <v>36.243234793886188</v>
      </c>
      <c r="O64">
        <v>0</v>
      </c>
      <c r="P64">
        <v>41.226553871039343</v>
      </c>
      <c r="Q64">
        <v>4.1298711354422108</v>
      </c>
      <c r="R64">
        <v>6.3512351963699567</v>
      </c>
      <c r="S64">
        <v>4.8870805328621403</v>
      </c>
      <c r="T64">
        <v>0</v>
      </c>
      <c r="U64">
        <v>64.236886701001481</v>
      </c>
      <c r="V64">
        <v>3.1790205395683455</v>
      </c>
      <c r="W64">
        <v>9.2025276238217959</v>
      </c>
      <c r="X64">
        <v>28.608499596428231</v>
      </c>
      <c r="Y64">
        <v>0</v>
      </c>
      <c r="Z64">
        <v>4.0216500000000002</v>
      </c>
      <c r="AA64">
        <v>13.086306758245618</v>
      </c>
      <c r="AB64">
        <v>12.122759863322539</v>
      </c>
      <c r="AC64">
        <v>9.0251700962462031</v>
      </c>
      <c r="AD64">
        <v>11.212219245345123</v>
      </c>
      <c r="AE64">
        <v>15.166195283901361</v>
      </c>
      <c r="AF64">
        <v>1.8149998237332028</v>
      </c>
      <c r="AG64">
        <v>10.776155403776984</v>
      </c>
      <c r="AH64">
        <v>48.085310436</v>
      </c>
      <c r="AI64">
        <v>5.4684000583335211</v>
      </c>
      <c r="AJ64">
        <v>0</v>
      </c>
      <c r="AK64">
        <v>13.664222828175554</v>
      </c>
      <c r="AL64">
        <v>0</v>
      </c>
      <c r="AM64">
        <v>4.8491042282362651</v>
      </c>
      <c r="AN64">
        <v>1.0330112785912458</v>
      </c>
      <c r="AO64">
        <v>7.666932000000001</v>
      </c>
      <c r="AP64">
        <v>3.5372391266810874</v>
      </c>
      <c r="AQ64">
        <v>0</v>
      </c>
      <c r="AR64">
        <v>14.564100000000002</v>
      </c>
      <c r="AS64">
        <v>9.7859424472527454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764.48348555123766</v>
      </c>
      <c r="DN64">
        <v>25.272790688950014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2.59137002214106</v>
      </c>
      <c r="L65">
        <v>375.00573916084647</v>
      </c>
      <c r="M65">
        <v>28.214538188938967</v>
      </c>
      <c r="N65">
        <v>36.243234793886188</v>
      </c>
      <c r="O65">
        <v>0</v>
      </c>
      <c r="P65">
        <v>41.226553871039343</v>
      </c>
      <c r="Q65">
        <v>4.1298711354422108</v>
      </c>
      <c r="R65">
        <v>6.3512351963699567</v>
      </c>
      <c r="S65">
        <v>4.8870805328621403</v>
      </c>
      <c r="T65">
        <v>0</v>
      </c>
      <c r="U65">
        <v>64.236886701001481</v>
      </c>
      <c r="V65">
        <v>3.1790205395683455</v>
      </c>
      <c r="W65">
        <v>9.2025276238217959</v>
      </c>
      <c r="X65">
        <v>28.608499596428231</v>
      </c>
      <c r="Y65">
        <v>0</v>
      </c>
      <c r="Z65">
        <v>4.0216500000000002</v>
      </c>
      <c r="AA65">
        <v>13.086306758245618</v>
      </c>
      <c r="AB65">
        <v>12.122759863322539</v>
      </c>
      <c r="AC65">
        <v>9.0251700962462031</v>
      </c>
      <c r="AD65">
        <v>11.212219245345123</v>
      </c>
      <c r="AE65">
        <v>15.166195283901361</v>
      </c>
      <c r="AF65">
        <v>1.8149998237332028</v>
      </c>
      <c r="AG65">
        <v>10.776155403776984</v>
      </c>
      <c r="AH65">
        <v>48.085310436</v>
      </c>
      <c r="AI65">
        <v>1.9529998541661986</v>
      </c>
      <c r="AJ65">
        <v>0</v>
      </c>
      <c r="AK65">
        <v>13.664222828175554</v>
      </c>
      <c r="AL65">
        <v>0</v>
      </c>
      <c r="AM65">
        <v>4.8491042282362651</v>
      </c>
      <c r="AN65">
        <v>1.0330112785912458</v>
      </c>
      <c r="AO65">
        <v>7.9375296000000004</v>
      </c>
      <c r="AP65">
        <v>3.5372391266810874</v>
      </c>
      <c r="AQ65">
        <v>0</v>
      </c>
      <c r="AR65">
        <v>14.564100000000002</v>
      </c>
      <c r="AS65">
        <v>9.7859424472527454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761.34251681007106</v>
      </c>
      <c r="DN65">
        <v>25.168956825949412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2.59137002214106</v>
      </c>
      <c r="L66">
        <v>375.00573916084647</v>
      </c>
      <c r="M66">
        <v>28.214538188938967</v>
      </c>
      <c r="N66">
        <v>36.243234793886188</v>
      </c>
      <c r="O66">
        <v>0</v>
      </c>
      <c r="P66">
        <v>41.226553871039343</v>
      </c>
      <c r="Q66">
        <v>4.1298711354422108</v>
      </c>
      <c r="R66">
        <v>6.3512351963699567</v>
      </c>
      <c r="S66">
        <v>4.8870805328621403</v>
      </c>
      <c r="T66">
        <v>0</v>
      </c>
      <c r="U66">
        <v>64.236886701001481</v>
      </c>
      <c r="V66">
        <v>3.1790205395683455</v>
      </c>
      <c r="W66">
        <v>9.2025276238217959</v>
      </c>
      <c r="X66">
        <v>28.608499596428231</v>
      </c>
      <c r="Y66">
        <v>0</v>
      </c>
      <c r="Z66">
        <v>4.0216500000000002</v>
      </c>
      <c r="AA66">
        <v>13.086306758245618</v>
      </c>
      <c r="AB66">
        <v>12.122759863322539</v>
      </c>
      <c r="AC66">
        <v>9.0251700962462031</v>
      </c>
      <c r="AD66">
        <v>11.212219245345123</v>
      </c>
      <c r="AE66">
        <v>15.166195283901361</v>
      </c>
      <c r="AF66">
        <v>1.8149998237332028</v>
      </c>
      <c r="AG66">
        <v>10.805679122212901</v>
      </c>
      <c r="AH66">
        <v>48.085310436</v>
      </c>
      <c r="AI66">
        <v>1.9529998541661986</v>
      </c>
      <c r="AJ66">
        <v>0</v>
      </c>
      <c r="AK66">
        <v>13.664222828175554</v>
      </c>
      <c r="AL66">
        <v>0</v>
      </c>
      <c r="AM66">
        <v>4.8491042282362651</v>
      </c>
      <c r="AN66">
        <v>1.0330112785912458</v>
      </c>
      <c r="AO66">
        <v>7.9375296000000004</v>
      </c>
      <c r="AP66">
        <v>3.5372391266810874</v>
      </c>
      <c r="AQ66">
        <v>0</v>
      </c>
      <c r="AR66">
        <v>14.564100000000002</v>
      </c>
      <c r="AS66">
        <v>9.7859424472527454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761.37109578829188</v>
      </c>
      <c r="DN66">
        <v>25.169901566164501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2.59137002214106</v>
      </c>
      <c r="L67">
        <v>375.00573916084647</v>
      </c>
      <c r="M67">
        <v>28.214538188938967</v>
      </c>
      <c r="N67">
        <v>36.243234793886188</v>
      </c>
      <c r="O67">
        <v>0</v>
      </c>
      <c r="P67">
        <v>40.497599879605367</v>
      </c>
      <c r="Q67">
        <v>4.1298711354422108</v>
      </c>
      <c r="R67">
        <v>6.8662003021076252</v>
      </c>
      <c r="S67">
        <v>4.8870805328621403</v>
      </c>
      <c r="T67">
        <v>0</v>
      </c>
      <c r="U67">
        <v>64.236886701001481</v>
      </c>
      <c r="V67">
        <v>3.1790205395683455</v>
      </c>
      <c r="W67">
        <v>9.2025276238217959</v>
      </c>
      <c r="X67">
        <v>28.608499596428231</v>
      </c>
      <c r="Y67">
        <v>0</v>
      </c>
      <c r="Z67">
        <v>4.0216500000000002</v>
      </c>
      <c r="AA67">
        <v>13.086306758245618</v>
      </c>
      <c r="AB67">
        <v>12.122759863322539</v>
      </c>
      <c r="AC67">
        <v>9.0251700962462031</v>
      </c>
      <c r="AD67">
        <v>11.212219245345123</v>
      </c>
      <c r="AE67">
        <v>15.166195283901361</v>
      </c>
      <c r="AF67">
        <v>1.8149998237332028</v>
      </c>
      <c r="AG67">
        <v>10.805679122212901</v>
      </c>
      <c r="AH67">
        <v>48.085310436</v>
      </c>
      <c r="AI67">
        <v>1.9529998541661986</v>
      </c>
      <c r="AJ67">
        <v>0</v>
      </c>
      <c r="AK67">
        <v>13.664222828175554</v>
      </c>
      <c r="AL67">
        <v>0</v>
      </c>
      <c r="AM67">
        <v>4.8491042282362651</v>
      </c>
      <c r="AN67">
        <v>1.0330112785912458</v>
      </c>
      <c r="AO67">
        <v>7.9375296000000004</v>
      </c>
      <c r="AP67">
        <v>3.6158444406073338</v>
      </c>
      <c r="AQ67">
        <v>0</v>
      </c>
      <c r="AR67">
        <v>14.564100000000002</v>
      </c>
      <c r="AS67">
        <v>9.7859424472527454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761.24004005238976</v>
      </c>
      <c r="DN67">
        <v>25.16557373029659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2.59137002214106</v>
      </c>
      <c r="L68">
        <v>375.00573916084647</v>
      </c>
      <c r="M68">
        <v>28.214538188938967</v>
      </c>
      <c r="N68">
        <v>36.243234793886188</v>
      </c>
      <c r="O68">
        <v>0</v>
      </c>
      <c r="P68">
        <v>40.497599879605367</v>
      </c>
      <c r="Q68">
        <v>4.1298711354422108</v>
      </c>
      <c r="R68">
        <v>7.1113911530715281</v>
      </c>
      <c r="S68">
        <v>4.8870805328621403</v>
      </c>
      <c r="T68">
        <v>0</v>
      </c>
      <c r="U68">
        <v>64.236886701001481</v>
      </c>
      <c r="V68">
        <v>3.1790205395683455</v>
      </c>
      <c r="W68">
        <v>9.2025276238217959</v>
      </c>
      <c r="X68">
        <v>28.608499596428231</v>
      </c>
      <c r="Y68">
        <v>0</v>
      </c>
      <c r="Z68">
        <v>4.0216500000000002</v>
      </c>
      <c r="AA68">
        <v>13.086306758245618</v>
      </c>
      <c r="AB68">
        <v>12.122759863322539</v>
      </c>
      <c r="AC68">
        <v>9.0251700962462031</v>
      </c>
      <c r="AD68">
        <v>11.212219245345123</v>
      </c>
      <c r="AE68">
        <v>15.166195283901361</v>
      </c>
      <c r="AF68">
        <v>1.8149998237332028</v>
      </c>
      <c r="AG68">
        <v>10.805679122212901</v>
      </c>
      <c r="AH68">
        <v>48.085310436</v>
      </c>
      <c r="AI68">
        <v>1.9529998541661986</v>
      </c>
      <c r="AJ68">
        <v>0</v>
      </c>
      <c r="AK68">
        <v>13.664222828175554</v>
      </c>
      <c r="AL68">
        <v>0</v>
      </c>
      <c r="AM68">
        <v>4.8491042282362651</v>
      </c>
      <c r="AN68">
        <v>1.0330112785912458</v>
      </c>
      <c r="AO68">
        <v>7.9375296000000004</v>
      </c>
      <c r="AP68">
        <v>3.6158444406073338</v>
      </c>
      <c r="AQ68">
        <v>0</v>
      </c>
      <c r="AR68">
        <v>14.564100000000002</v>
      </c>
      <c r="AS68">
        <v>9.7859424472527454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761.47738486621176</v>
      </c>
      <c r="DN68">
        <v>25.173419767438464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2.59137002214106</v>
      </c>
      <c r="L69">
        <v>375.00573916084647</v>
      </c>
      <c r="M69">
        <v>28.214538188938967</v>
      </c>
      <c r="N69">
        <v>36.243234793886188</v>
      </c>
      <c r="O69">
        <v>0</v>
      </c>
      <c r="P69">
        <v>40.497599879605367</v>
      </c>
      <c r="Q69">
        <v>4.1298711354422108</v>
      </c>
      <c r="R69">
        <v>7.063082331108232</v>
      </c>
      <c r="S69">
        <v>4.8870805328621403</v>
      </c>
      <c r="T69">
        <v>0</v>
      </c>
      <c r="U69">
        <v>63.850333331642346</v>
      </c>
      <c r="V69">
        <v>3.1790205395683455</v>
      </c>
      <c r="W69">
        <v>9.2025276238217959</v>
      </c>
      <c r="X69">
        <v>37.23688703180909</v>
      </c>
      <c r="Y69">
        <v>0</v>
      </c>
      <c r="Z69">
        <v>4.0216500000000002</v>
      </c>
      <c r="AA69">
        <v>13.086306758245618</v>
      </c>
      <c r="AB69">
        <v>12.122759863322539</v>
      </c>
      <c r="AC69">
        <v>9.0251700962462031</v>
      </c>
      <c r="AD69">
        <v>11.212219245345123</v>
      </c>
      <c r="AE69">
        <v>15.166195283901361</v>
      </c>
      <c r="AF69">
        <v>1.8149998237332028</v>
      </c>
      <c r="AG69">
        <v>10.805679122212901</v>
      </c>
      <c r="AH69">
        <v>48.085310436</v>
      </c>
      <c r="AI69">
        <v>1.9529998541661986</v>
      </c>
      <c r="AJ69">
        <v>0</v>
      </c>
      <c r="AK69">
        <v>13.664222828175554</v>
      </c>
      <c r="AL69">
        <v>0</v>
      </c>
      <c r="AM69">
        <v>4.8491042282362651</v>
      </c>
      <c r="AN69">
        <v>1.0330112785912458</v>
      </c>
      <c r="AO69">
        <v>7.9375296000000004</v>
      </c>
      <c r="AP69">
        <v>3.6158444406073338</v>
      </c>
      <c r="AQ69">
        <v>0</v>
      </c>
      <c r="AR69">
        <v>14.564100000000002</v>
      </c>
      <c r="AS69">
        <v>9.7859424472527454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769.40845234769063</v>
      </c>
      <c r="DN69">
        <v>25.435877530017908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2.59137002214106</v>
      </c>
      <c r="L70">
        <v>375.00573916084647</v>
      </c>
      <c r="M70">
        <v>28.214538188938967</v>
      </c>
      <c r="N70">
        <v>36.243234793886188</v>
      </c>
      <c r="O70">
        <v>0</v>
      </c>
      <c r="P70">
        <v>40.497599879605367</v>
      </c>
      <c r="Q70">
        <v>4.1298711354422108</v>
      </c>
      <c r="R70">
        <v>6.3717625031998466</v>
      </c>
      <c r="S70">
        <v>4.8870805328621403</v>
      </c>
      <c r="T70">
        <v>0</v>
      </c>
      <c r="U70">
        <v>63.850333331642346</v>
      </c>
      <c r="V70">
        <v>3.1790205395683455</v>
      </c>
      <c r="W70">
        <v>9.2025276238217959</v>
      </c>
      <c r="X70">
        <v>39.280634751660372</v>
      </c>
      <c r="Y70">
        <v>0</v>
      </c>
      <c r="Z70">
        <v>4.0216500000000002</v>
      </c>
      <c r="AA70">
        <v>13.086306758245618</v>
      </c>
      <c r="AB70">
        <v>12.122759863322539</v>
      </c>
      <c r="AC70">
        <v>9.0251700962462031</v>
      </c>
      <c r="AD70">
        <v>11.212219245345123</v>
      </c>
      <c r="AE70">
        <v>15.166195283901361</v>
      </c>
      <c r="AF70">
        <v>1.8149998237332028</v>
      </c>
      <c r="AG70">
        <v>10.805679122212901</v>
      </c>
      <c r="AH70">
        <v>48.085310436</v>
      </c>
      <c r="AI70">
        <v>1.9529998541661986</v>
      </c>
      <c r="AJ70">
        <v>0</v>
      </c>
      <c r="AK70">
        <v>13.664222828175554</v>
      </c>
      <c r="AL70">
        <v>0</v>
      </c>
      <c r="AM70">
        <v>4.8491042282362651</v>
      </c>
      <c r="AN70">
        <v>1.0330112785912458</v>
      </c>
      <c r="AO70">
        <v>7.9375296000000004</v>
      </c>
      <c r="AP70">
        <v>3.6158444406073338</v>
      </c>
      <c r="AQ70">
        <v>0</v>
      </c>
      <c r="AR70">
        <v>14.564100000000002</v>
      </c>
      <c r="AS70">
        <v>9.7859424472527454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770.71753963255753</v>
      </c>
      <c r="DN70">
        <v>25.479218137094005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2.59137002214106</v>
      </c>
      <c r="L71">
        <v>418.97156723350622</v>
      </c>
      <c r="M71">
        <v>28.214538188938967</v>
      </c>
      <c r="N71">
        <v>36.243234793886188</v>
      </c>
      <c r="O71">
        <v>0</v>
      </c>
      <c r="P71">
        <v>40.162626491868593</v>
      </c>
      <c r="Q71">
        <v>4.1298711354422108</v>
      </c>
      <c r="R71">
        <v>7.8860642875012843</v>
      </c>
      <c r="S71">
        <v>4.8870805328621403</v>
      </c>
      <c r="T71">
        <v>0</v>
      </c>
      <c r="U71">
        <v>63.850333331642346</v>
      </c>
      <c r="V71">
        <v>4.4986397683453241</v>
      </c>
      <c r="W71">
        <v>11.963285910968334</v>
      </c>
      <c r="X71">
        <v>39.280634751660372</v>
      </c>
      <c r="Y71">
        <v>0</v>
      </c>
      <c r="Z71">
        <v>4.0216500000000002</v>
      </c>
      <c r="AA71">
        <v>13.086306758245618</v>
      </c>
      <c r="AB71">
        <v>12.122759863322539</v>
      </c>
      <c r="AC71">
        <v>9.0251700962462031</v>
      </c>
      <c r="AD71">
        <v>11.212219245345123</v>
      </c>
      <c r="AE71">
        <v>15.166195283901361</v>
      </c>
      <c r="AF71">
        <v>2.420000058755599</v>
      </c>
      <c r="AG71">
        <v>10.805679122212901</v>
      </c>
      <c r="AH71">
        <v>48.085310436</v>
      </c>
      <c r="AI71">
        <v>1.9529998541661986</v>
      </c>
      <c r="AJ71">
        <v>0</v>
      </c>
      <c r="AK71">
        <v>13.664222828175554</v>
      </c>
      <c r="AL71">
        <v>0</v>
      </c>
      <c r="AM71">
        <v>4.8491042282362651</v>
      </c>
      <c r="AN71">
        <v>1.0330112785912458</v>
      </c>
      <c r="AO71">
        <v>7.9375296000000004</v>
      </c>
      <c r="AP71">
        <v>3.6158444406073338</v>
      </c>
      <c r="AQ71">
        <v>0</v>
      </c>
      <c r="AR71">
        <v>15.918900000000004</v>
      </c>
      <c r="AS71">
        <v>9.7859424472527454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820.26497474637847</v>
      </c>
      <c r="DN71">
        <v>27.117117243443456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2.59137002214106</v>
      </c>
      <c r="L72">
        <v>425.73553401917263</v>
      </c>
      <c r="M72">
        <v>28.214538188938967</v>
      </c>
      <c r="N72">
        <v>36.243234793886188</v>
      </c>
      <c r="O72">
        <v>0</v>
      </c>
      <c r="P72">
        <v>40.162626491868593</v>
      </c>
      <c r="Q72">
        <v>4.1298711354422108</v>
      </c>
      <c r="R72">
        <v>9.1578286321135884</v>
      </c>
      <c r="S72">
        <v>4.8870805328621403</v>
      </c>
      <c r="T72">
        <v>0</v>
      </c>
      <c r="U72">
        <v>63.850333331642346</v>
      </c>
      <c r="V72">
        <v>4.7453494604316546</v>
      </c>
      <c r="W72">
        <v>11.963285910968334</v>
      </c>
      <c r="X72">
        <v>39.280634751660372</v>
      </c>
      <c r="Y72">
        <v>0</v>
      </c>
      <c r="Z72">
        <v>4.0216500000000002</v>
      </c>
      <c r="AA72">
        <v>13.086306758245618</v>
      </c>
      <c r="AB72">
        <v>12.122759863322539</v>
      </c>
      <c r="AC72">
        <v>9.0251700962462031</v>
      </c>
      <c r="AD72">
        <v>11.212219245345123</v>
      </c>
      <c r="AE72">
        <v>15.166195283901361</v>
      </c>
      <c r="AF72">
        <v>2.420000058755599</v>
      </c>
      <c r="AG72">
        <v>10.805679122212901</v>
      </c>
      <c r="AH72">
        <v>48.085310436</v>
      </c>
      <c r="AI72">
        <v>1.9529998541661986</v>
      </c>
      <c r="AJ72">
        <v>0</v>
      </c>
      <c r="AK72">
        <v>13.664222828175554</v>
      </c>
      <c r="AL72">
        <v>0</v>
      </c>
      <c r="AM72">
        <v>4.8491042282362651</v>
      </c>
      <c r="AN72">
        <v>1.0330112785912458</v>
      </c>
      <c r="AO72">
        <v>7.9375296000000004</v>
      </c>
      <c r="AP72">
        <v>3.6158444406073338</v>
      </c>
      <c r="AQ72">
        <v>0</v>
      </c>
      <c r="AR72">
        <v>15.918900000000004</v>
      </c>
      <c r="AS72">
        <v>9.7859424472527454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828.28237711334157</v>
      </c>
      <c r="DN72">
        <v>27.382155698845306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2.59137002214106</v>
      </c>
      <c r="L73">
        <v>381.76970594651283</v>
      </c>
      <c r="M73">
        <v>28.214538188938967</v>
      </c>
      <c r="N73">
        <v>36.243234793886188</v>
      </c>
      <c r="O73">
        <v>0</v>
      </c>
      <c r="P73">
        <v>40.162626491868593</v>
      </c>
      <c r="Q73">
        <v>5.5252346200825002</v>
      </c>
      <c r="R73">
        <v>10.317627661208615</v>
      </c>
      <c r="S73">
        <v>6.9741812302337722</v>
      </c>
      <c r="T73">
        <v>0</v>
      </c>
      <c r="U73">
        <v>63.850333331642346</v>
      </c>
      <c r="V73">
        <v>4.7453494604316546</v>
      </c>
      <c r="W73">
        <v>11.963285910968334</v>
      </c>
      <c r="X73">
        <v>39.280634751660372</v>
      </c>
      <c r="Y73">
        <v>0</v>
      </c>
      <c r="Z73">
        <v>4.0216500000000002</v>
      </c>
      <c r="AA73">
        <v>13.086306758245618</v>
      </c>
      <c r="AB73">
        <v>12.122759863322539</v>
      </c>
      <c r="AC73">
        <v>9.0251700962462031</v>
      </c>
      <c r="AD73">
        <v>11.212219245345123</v>
      </c>
      <c r="AE73">
        <v>15.166195283901361</v>
      </c>
      <c r="AF73">
        <v>2.420000058755599</v>
      </c>
      <c r="AG73">
        <v>10.805679122212901</v>
      </c>
      <c r="AH73">
        <v>48.085310436</v>
      </c>
      <c r="AI73">
        <v>1.9529998541661986</v>
      </c>
      <c r="AJ73">
        <v>0</v>
      </c>
      <c r="AK73">
        <v>13.664222828175554</v>
      </c>
      <c r="AL73">
        <v>0</v>
      </c>
      <c r="AM73">
        <v>4.8491042282362651</v>
      </c>
      <c r="AN73">
        <v>1.0330112785912458</v>
      </c>
      <c r="AO73">
        <v>8.1179280000000009</v>
      </c>
      <c r="AP73">
        <v>3.6158444406073338</v>
      </c>
      <c r="AQ73">
        <v>0</v>
      </c>
      <c r="AR73">
        <v>14.564100000000002</v>
      </c>
      <c r="AS73">
        <v>9.7859424472527454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789.08079199132953</v>
      </c>
      <c r="DN73">
        <v>26.085774359304704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3.0014927494672849</v>
      </c>
      <c r="L74">
        <v>381.76970594651283</v>
      </c>
      <c r="M74">
        <v>28.214538188938967</v>
      </c>
      <c r="N74">
        <v>36.243234793886188</v>
      </c>
      <c r="O74">
        <v>0</v>
      </c>
      <c r="P74">
        <v>40.162626491868593</v>
      </c>
      <c r="Q74">
        <v>5.5252346200825002</v>
      </c>
      <c r="R74">
        <v>11.263297336963213</v>
      </c>
      <c r="S74">
        <v>6.9741812302337722</v>
      </c>
      <c r="T74">
        <v>0</v>
      </c>
      <c r="U74">
        <v>63.850333331642346</v>
      </c>
      <c r="V74">
        <v>4.7453494604316546</v>
      </c>
      <c r="W74">
        <v>11.963285910968334</v>
      </c>
      <c r="X74">
        <v>39.280634751660372</v>
      </c>
      <c r="Y74">
        <v>0</v>
      </c>
      <c r="Z74">
        <v>4.0216500000000002</v>
      </c>
      <c r="AA74">
        <v>13.086306758245618</v>
      </c>
      <c r="AB74">
        <v>12.122759863322539</v>
      </c>
      <c r="AC74">
        <v>9.0251700962462031</v>
      </c>
      <c r="AD74">
        <v>11.212219245345123</v>
      </c>
      <c r="AE74">
        <v>15.166195283901361</v>
      </c>
      <c r="AF74">
        <v>2.420000058755599</v>
      </c>
      <c r="AG74">
        <v>10.805679122212901</v>
      </c>
      <c r="AH74">
        <v>48.085310436</v>
      </c>
      <c r="AI74">
        <v>5.859000145833801</v>
      </c>
      <c r="AJ74">
        <v>0</v>
      </c>
      <c r="AK74">
        <v>13.664222828175554</v>
      </c>
      <c r="AL74">
        <v>0</v>
      </c>
      <c r="AM74">
        <v>4.8491042282362651</v>
      </c>
      <c r="AN74">
        <v>1.0330112785912458</v>
      </c>
      <c r="AO74">
        <v>8.1179280000000009</v>
      </c>
      <c r="AP74">
        <v>3.6158444406073338</v>
      </c>
      <c r="AQ74">
        <v>0</v>
      </c>
      <c r="AR74">
        <v>14.564100000000002</v>
      </c>
      <c r="AS74">
        <v>9.7859424472527454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794.1742071325051</v>
      </c>
      <c r="DN74">
        <v>26.254151912877308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3.2829900528979437</v>
      </c>
      <c r="L75">
        <v>381.76970594651283</v>
      </c>
      <c r="M75">
        <v>28.214538188938967</v>
      </c>
      <c r="N75">
        <v>36.243234793886188</v>
      </c>
      <c r="O75">
        <v>0</v>
      </c>
      <c r="P75">
        <v>40.162626491868593</v>
      </c>
      <c r="Q75">
        <v>3.5286587047493643</v>
      </c>
      <c r="R75">
        <v>11.263297336963213</v>
      </c>
      <c r="S75">
        <v>4.5208395952285407</v>
      </c>
      <c r="T75">
        <v>0</v>
      </c>
      <c r="U75">
        <v>63.850333331642346</v>
      </c>
      <c r="V75">
        <v>4.7453494604316546</v>
      </c>
      <c r="W75">
        <v>11.963285910968334</v>
      </c>
      <c r="X75">
        <v>39.280634751660372</v>
      </c>
      <c r="Y75">
        <v>0</v>
      </c>
      <c r="Z75">
        <v>2.0108250000000005</v>
      </c>
      <c r="AA75">
        <v>13.086306758245618</v>
      </c>
      <c r="AB75">
        <v>12.122759863322539</v>
      </c>
      <c r="AC75">
        <v>9.0251700962462031</v>
      </c>
      <c r="AD75">
        <v>11.212219245345123</v>
      </c>
      <c r="AE75">
        <v>15.166195283901361</v>
      </c>
      <c r="AF75">
        <v>2.420000058755599</v>
      </c>
      <c r="AG75">
        <v>10.805679122212901</v>
      </c>
      <c r="AH75">
        <v>48.085310436</v>
      </c>
      <c r="AI75">
        <v>5.859000145833801</v>
      </c>
      <c r="AJ75">
        <v>0</v>
      </c>
      <c r="AK75">
        <v>13.664222828175554</v>
      </c>
      <c r="AL75">
        <v>0</v>
      </c>
      <c r="AM75">
        <v>4.8491042282362651</v>
      </c>
      <c r="AN75">
        <v>1.0138804377550321</v>
      </c>
      <c r="AO75">
        <v>8.1179280000000009</v>
      </c>
      <c r="AP75">
        <v>3.6158444406073338</v>
      </c>
      <c r="AQ75">
        <v>2.7062001721565623</v>
      </c>
      <c r="AR75">
        <v>14.564100000000002</v>
      </c>
      <c r="AS75">
        <v>9.7859424472527454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790.79326090886764</v>
      </c>
      <c r="DN75">
        <v>26.142922220927407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3.2829900528979437</v>
      </c>
      <c r="L76">
        <v>381.76970594651283</v>
      </c>
      <c r="M76">
        <v>28.214538188938967</v>
      </c>
      <c r="N76">
        <v>36.243234793886188</v>
      </c>
      <c r="O76">
        <v>0</v>
      </c>
      <c r="P76">
        <v>40.162626491868593</v>
      </c>
      <c r="Q76">
        <v>3.5286587047493643</v>
      </c>
      <c r="R76">
        <v>11.263297336963213</v>
      </c>
      <c r="S76">
        <v>4.5208395952285407</v>
      </c>
      <c r="T76">
        <v>0</v>
      </c>
      <c r="U76">
        <v>63.850333331642346</v>
      </c>
      <c r="V76">
        <v>4.7453494604316546</v>
      </c>
      <c r="W76">
        <v>11.963285910968334</v>
      </c>
      <c r="X76">
        <v>39.280634751660372</v>
      </c>
      <c r="Y76">
        <v>0</v>
      </c>
      <c r="Z76">
        <v>2.0108250000000005</v>
      </c>
      <c r="AA76">
        <v>13.086306758245618</v>
      </c>
      <c r="AB76">
        <v>12.122759863322539</v>
      </c>
      <c r="AC76">
        <v>9.0251700962462031</v>
      </c>
      <c r="AD76">
        <v>11.212219245345123</v>
      </c>
      <c r="AE76">
        <v>15.166195283901361</v>
      </c>
      <c r="AF76">
        <v>2.420000058755599</v>
      </c>
      <c r="AG76">
        <v>10.805679122212901</v>
      </c>
      <c r="AH76">
        <v>48.085310436</v>
      </c>
      <c r="AI76">
        <v>5.859000145833801</v>
      </c>
      <c r="AJ76">
        <v>0</v>
      </c>
      <c r="AK76">
        <v>13.664222828175554</v>
      </c>
      <c r="AL76">
        <v>0</v>
      </c>
      <c r="AM76">
        <v>4.8491042282362651</v>
      </c>
      <c r="AN76">
        <v>1.0138804377550321</v>
      </c>
      <c r="AO76">
        <v>8.1179280000000009</v>
      </c>
      <c r="AP76">
        <v>3.6158444406073338</v>
      </c>
      <c r="AQ76">
        <v>5.5090498995753379</v>
      </c>
      <c r="AR76">
        <v>15.918900000000004</v>
      </c>
      <c r="AS76">
        <v>9.7859424472527454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794.81786604930141</v>
      </c>
      <c r="DN76">
        <v>26.275966807912354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3.2829900528979437</v>
      </c>
      <c r="L77">
        <v>381.76970594651283</v>
      </c>
      <c r="M77">
        <v>28.214538188938967</v>
      </c>
      <c r="N77">
        <v>36.243234793886188</v>
      </c>
      <c r="O77">
        <v>0</v>
      </c>
      <c r="P77">
        <v>40.037400120394636</v>
      </c>
      <c r="Q77">
        <v>3.5286587047493643</v>
      </c>
      <c r="R77">
        <v>11.263297336963213</v>
      </c>
      <c r="S77">
        <v>4.5208395952285407</v>
      </c>
      <c r="T77">
        <v>0</v>
      </c>
      <c r="U77">
        <v>63.850333331642346</v>
      </c>
      <c r="V77">
        <v>5.9784051446043174</v>
      </c>
      <c r="W77">
        <v>13.033846624539606</v>
      </c>
      <c r="X77">
        <v>45.254524675077072</v>
      </c>
      <c r="Y77">
        <v>0</v>
      </c>
      <c r="Z77">
        <v>2.0108250000000005</v>
      </c>
      <c r="AA77">
        <v>13.086306758245618</v>
      </c>
      <c r="AB77">
        <v>12.122759863322539</v>
      </c>
      <c r="AC77">
        <v>9.0251700962462031</v>
      </c>
      <c r="AD77">
        <v>11.212219245345123</v>
      </c>
      <c r="AE77">
        <v>15.166195283901361</v>
      </c>
      <c r="AF77">
        <v>2.420000058755599</v>
      </c>
      <c r="AG77">
        <v>10.805679122212901</v>
      </c>
      <c r="AH77">
        <v>48.085310436</v>
      </c>
      <c r="AI77">
        <v>1.9529998541661986</v>
      </c>
      <c r="AJ77">
        <v>0</v>
      </c>
      <c r="AK77">
        <v>13.664222828175554</v>
      </c>
      <c r="AL77">
        <v>0</v>
      </c>
      <c r="AM77">
        <v>4.8491042282362651</v>
      </c>
      <c r="AN77">
        <v>1.0138804377550321</v>
      </c>
      <c r="AO77">
        <v>8.1179280000000009</v>
      </c>
      <c r="AP77">
        <v>1.572106278524928</v>
      </c>
      <c r="AQ77">
        <v>8.3119002008493226</v>
      </c>
      <c r="AR77">
        <v>15.918900000000004</v>
      </c>
      <c r="AS77">
        <v>9.7859424472527454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799.66303352107991</v>
      </c>
      <c r="DN77">
        <v>26.436191133344565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3.2829900528979437</v>
      </c>
      <c r="L78">
        <v>381.76970594651283</v>
      </c>
      <c r="M78">
        <v>28.214538188938967</v>
      </c>
      <c r="N78">
        <v>36.243234793886188</v>
      </c>
      <c r="O78">
        <v>0</v>
      </c>
      <c r="P78">
        <v>40.037400120394636</v>
      </c>
      <c r="Q78">
        <v>3.5286587047493643</v>
      </c>
      <c r="R78">
        <v>11.263297336963213</v>
      </c>
      <c r="S78">
        <v>4.5208395952285407</v>
      </c>
      <c r="T78">
        <v>0</v>
      </c>
      <c r="U78">
        <v>63.850333331642346</v>
      </c>
      <c r="V78">
        <v>6.360679856115107</v>
      </c>
      <c r="W78">
        <v>13.033846624539606</v>
      </c>
      <c r="X78">
        <v>45.254524675077072</v>
      </c>
      <c r="Y78">
        <v>0</v>
      </c>
      <c r="Z78">
        <v>2.0108250000000005</v>
      </c>
      <c r="AA78">
        <v>13.086306758245618</v>
      </c>
      <c r="AB78">
        <v>12.122759863322539</v>
      </c>
      <c r="AC78">
        <v>9.0251700962462031</v>
      </c>
      <c r="AD78">
        <v>11.212219245345123</v>
      </c>
      <c r="AE78">
        <v>15.166195283901361</v>
      </c>
      <c r="AF78">
        <v>2.420000058755599</v>
      </c>
      <c r="AG78">
        <v>10.805679122212901</v>
      </c>
      <c r="AH78">
        <v>48.085310436</v>
      </c>
      <c r="AI78">
        <v>3.1247998249994375</v>
      </c>
      <c r="AJ78">
        <v>0</v>
      </c>
      <c r="AK78">
        <v>13.664222828175554</v>
      </c>
      <c r="AL78">
        <v>0</v>
      </c>
      <c r="AM78">
        <v>4.8491042282362651</v>
      </c>
      <c r="AN78">
        <v>1.0138804377550321</v>
      </c>
      <c r="AO78">
        <v>8.1179280000000009</v>
      </c>
      <c r="AP78">
        <v>1.572106278524928</v>
      </c>
      <c r="AQ78">
        <v>11.056760137725252</v>
      </c>
      <c r="AR78">
        <v>14.564100000000002</v>
      </c>
      <c r="AS78">
        <v>9.7859424472527454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802.51295548600558</v>
      </c>
      <c r="DN78">
        <v>26.530403787638928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3.2829900528979437</v>
      </c>
      <c r="L79">
        <v>381.76970594651283</v>
      </c>
      <c r="M79">
        <v>28.214538188938967</v>
      </c>
      <c r="N79">
        <v>36.243234793886188</v>
      </c>
      <c r="O79">
        <v>0</v>
      </c>
      <c r="P79">
        <v>40.037400120394636</v>
      </c>
      <c r="Q79">
        <v>3.5286587047493643</v>
      </c>
      <c r="R79">
        <v>13.00573327780042</v>
      </c>
      <c r="S79">
        <v>4.5208395952285407</v>
      </c>
      <c r="T79">
        <v>0</v>
      </c>
      <c r="U79">
        <v>63.850333331642346</v>
      </c>
      <c r="V79">
        <v>6.360679856115107</v>
      </c>
      <c r="W79">
        <v>13.033846624539606</v>
      </c>
      <c r="X79">
        <v>45.254524675077072</v>
      </c>
      <c r="Y79">
        <v>0</v>
      </c>
      <c r="Z79">
        <v>6.0324750000000007</v>
      </c>
      <c r="AA79">
        <v>13.086306758245618</v>
      </c>
      <c r="AB79">
        <v>12.122759863322539</v>
      </c>
      <c r="AC79">
        <v>9.3768000583310318</v>
      </c>
      <c r="AD79">
        <v>11.212219245345123</v>
      </c>
      <c r="AE79">
        <v>15.166195283901361</v>
      </c>
      <c r="AF79">
        <v>2.5712498971777014</v>
      </c>
      <c r="AG79">
        <v>10.805679122212901</v>
      </c>
      <c r="AH79">
        <v>48.636132946000011</v>
      </c>
      <c r="AI79">
        <v>20.067465517399736</v>
      </c>
      <c r="AJ79">
        <v>0</v>
      </c>
      <c r="AK79">
        <v>13.664222828175554</v>
      </c>
      <c r="AL79">
        <v>0</v>
      </c>
      <c r="AM79">
        <v>4.8491042282362651</v>
      </c>
      <c r="AN79">
        <v>1.0138804377550321</v>
      </c>
      <c r="AO79">
        <v>8.1179280000000009</v>
      </c>
      <c r="AP79">
        <v>1.9651328481561599</v>
      </c>
      <c r="AQ79">
        <v>11.056760137725252</v>
      </c>
      <c r="AR79">
        <v>14.564100000000002</v>
      </c>
      <c r="AS79">
        <v>9.7859424472527454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825.89350153057421</v>
      </c>
      <c r="DN79">
        <v>27.303338256445894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3.2829900528979437</v>
      </c>
      <c r="L80">
        <v>381.76970594651283</v>
      </c>
      <c r="M80">
        <v>28.214538188938967</v>
      </c>
      <c r="N80">
        <v>36.243234793886188</v>
      </c>
      <c r="O80">
        <v>0</v>
      </c>
      <c r="P80">
        <v>40.037400120394636</v>
      </c>
      <c r="Q80">
        <v>3.5286587047493643</v>
      </c>
      <c r="R80">
        <v>13.00573327780042</v>
      </c>
      <c r="S80">
        <v>4.5208395952285407</v>
      </c>
      <c r="T80">
        <v>0</v>
      </c>
      <c r="U80">
        <v>63.850333331642346</v>
      </c>
      <c r="V80">
        <v>6.360679856115107</v>
      </c>
      <c r="W80">
        <v>13.033846624539606</v>
      </c>
      <c r="X80">
        <v>45.254524675077072</v>
      </c>
      <c r="Y80">
        <v>0</v>
      </c>
      <c r="Z80">
        <v>6.0324750000000007</v>
      </c>
      <c r="AA80">
        <v>13.086306758245618</v>
      </c>
      <c r="AB80">
        <v>12.122759863322539</v>
      </c>
      <c r="AC80">
        <v>9.3768000583310318</v>
      </c>
      <c r="AD80">
        <v>11.212219245345123</v>
      </c>
      <c r="AE80">
        <v>15.166195283901361</v>
      </c>
      <c r="AF80">
        <v>2.5712498971777014</v>
      </c>
      <c r="AG80">
        <v>10.805679122212901</v>
      </c>
      <c r="AH80">
        <v>48.636132946000011</v>
      </c>
      <c r="AI80">
        <v>20.067465517399736</v>
      </c>
      <c r="AJ80">
        <v>0</v>
      </c>
      <c r="AK80">
        <v>13.664222828175554</v>
      </c>
      <c r="AL80">
        <v>0</v>
      </c>
      <c r="AM80">
        <v>4.8491042282362651</v>
      </c>
      <c r="AN80">
        <v>1.0138804377550321</v>
      </c>
      <c r="AO80">
        <v>8.1179280000000009</v>
      </c>
      <c r="AP80">
        <v>3.6158444406073338</v>
      </c>
      <c r="AQ80">
        <v>11.056760137725252</v>
      </c>
      <c r="AR80">
        <v>14.564100000000002</v>
      </c>
      <c r="AS80">
        <v>9.7859424472527454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827.49129356885089</v>
      </c>
      <c r="DN80">
        <v>27.356257810620352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3.8093142196332668</v>
      </c>
      <c r="L81">
        <v>381.76970594651283</v>
      </c>
      <c r="M81">
        <v>28.214538188938967</v>
      </c>
      <c r="N81">
        <v>36.243234793886188</v>
      </c>
      <c r="O81">
        <v>0</v>
      </c>
      <c r="P81">
        <v>39.926020937730826</v>
      </c>
      <c r="Q81">
        <v>3.5286587047493643</v>
      </c>
      <c r="R81">
        <v>13.00573327780042</v>
      </c>
      <c r="S81">
        <v>4.5208395952285407</v>
      </c>
      <c r="T81">
        <v>0</v>
      </c>
      <c r="U81">
        <v>63.850333331642346</v>
      </c>
      <c r="V81">
        <v>6.360679856115107</v>
      </c>
      <c r="W81">
        <v>13.033846624539606</v>
      </c>
      <c r="X81">
        <v>45.254524675077072</v>
      </c>
      <c r="Y81">
        <v>0</v>
      </c>
      <c r="Z81">
        <v>6.0324750000000007</v>
      </c>
      <c r="AA81">
        <v>13.086306758245618</v>
      </c>
      <c r="AB81">
        <v>12.122759863322539</v>
      </c>
      <c r="AC81">
        <v>9.3768000583310318</v>
      </c>
      <c r="AD81">
        <v>11.212219245345123</v>
      </c>
      <c r="AE81">
        <v>15.166195283901361</v>
      </c>
      <c r="AF81">
        <v>2.5712498971777014</v>
      </c>
      <c r="AG81">
        <v>10.805679122212901</v>
      </c>
      <c r="AH81">
        <v>48.636132946000011</v>
      </c>
      <c r="AI81">
        <v>20.067465517399736</v>
      </c>
      <c r="AJ81">
        <v>0</v>
      </c>
      <c r="AK81">
        <v>13.664222828175554</v>
      </c>
      <c r="AL81">
        <v>0</v>
      </c>
      <c r="AM81">
        <v>4.8491042282362651</v>
      </c>
      <c r="AN81">
        <v>1.0138804377550321</v>
      </c>
      <c r="AO81">
        <v>8.1179280000000009</v>
      </c>
      <c r="AP81">
        <v>3.6158444406073338</v>
      </c>
      <c r="AQ81">
        <v>11.056760137725252</v>
      </c>
      <c r="AR81">
        <v>14.564100000000002</v>
      </c>
      <c r="AS81">
        <v>9.7859424472527454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827.89296046272136</v>
      </c>
      <c r="DN81">
        <v>27.369535900821294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4.1305770227054772</v>
      </c>
      <c r="L82">
        <v>381.76970594651283</v>
      </c>
      <c r="M82">
        <v>28.214538188938967</v>
      </c>
      <c r="N82">
        <v>36.243234793886188</v>
      </c>
      <c r="O82">
        <v>0</v>
      </c>
      <c r="P82">
        <v>39.926020937730826</v>
      </c>
      <c r="Q82">
        <v>3.5286587047493643</v>
      </c>
      <c r="R82">
        <v>13.00573327780042</v>
      </c>
      <c r="S82">
        <v>4.5208395952285407</v>
      </c>
      <c r="T82">
        <v>0</v>
      </c>
      <c r="U82">
        <v>63.850333331642346</v>
      </c>
      <c r="V82">
        <v>6.360679856115107</v>
      </c>
      <c r="W82">
        <v>13.033846624539606</v>
      </c>
      <c r="X82">
        <v>45.254524675077072</v>
      </c>
      <c r="Y82">
        <v>0</v>
      </c>
      <c r="Z82">
        <v>6.0324750000000007</v>
      </c>
      <c r="AA82">
        <v>13.086306758245618</v>
      </c>
      <c r="AB82">
        <v>12.122759863322539</v>
      </c>
      <c r="AC82">
        <v>9.3768000583310318</v>
      </c>
      <c r="AD82">
        <v>11.212219245345123</v>
      </c>
      <c r="AE82">
        <v>15.166195283901361</v>
      </c>
      <c r="AF82">
        <v>2.5712498971777014</v>
      </c>
      <c r="AG82">
        <v>10.805679122212901</v>
      </c>
      <c r="AH82">
        <v>48.636132946000011</v>
      </c>
      <c r="AI82">
        <v>20.067465517399736</v>
      </c>
      <c r="AJ82">
        <v>0</v>
      </c>
      <c r="AK82">
        <v>13.664222828175554</v>
      </c>
      <c r="AL82">
        <v>0</v>
      </c>
      <c r="AM82">
        <v>4.8491042282362651</v>
      </c>
      <c r="AN82">
        <v>1.0138804377550321</v>
      </c>
      <c r="AO82">
        <v>8.1179280000000009</v>
      </c>
      <c r="AP82">
        <v>3.6158444406073338</v>
      </c>
      <c r="AQ82">
        <v>11.056760137725252</v>
      </c>
      <c r="AR82">
        <v>14.564100000000002</v>
      </c>
      <c r="AS82">
        <v>9.7859424472527454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828.20394285609541</v>
      </c>
      <c r="DN82">
        <v>27.379816310519605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4.1305770227054772</v>
      </c>
      <c r="L83">
        <v>381.76970594651283</v>
      </c>
      <c r="M83">
        <v>28.214538188938967</v>
      </c>
      <c r="N83">
        <v>36.243234793886188</v>
      </c>
      <c r="O83">
        <v>0</v>
      </c>
      <c r="P83">
        <v>39.926020937730826</v>
      </c>
      <c r="Q83">
        <v>3.5286587047493643</v>
      </c>
      <c r="R83">
        <v>13.00573327780042</v>
      </c>
      <c r="S83">
        <v>4.5208395952285407</v>
      </c>
      <c r="T83">
        <v>0</v>
      </c>
      <c r="U83">
        <v>63.850333331642346</v>
      </c>
      <c r="V83">
        <v>6.360679856115107</v>
      </c>
      <c r="W83">
        <v>13.033846624539606</v>
      </c>
      <c r="X83">
        <v>45.254524675077072</v>
      </c>
      <c r="Y83">
        <v>0</v>
      </c>
      <c r="Z83">
        <v>6.0324750000000007</v>
      </c>
      <c r="AA83">
        <v>13.086306758245618</v>
      </c>
      <c r="AB83">
        <v>12.122759863322539</v>
      </c>
      <c r="AC83">
        <v>9.3768000583310318</v>
      </c>
      <c r="AD83">
        <v>11.212219245345123</v>
      </c>
      <c r="AE83">
        <v>15.166195283901361</v>
      </c>
      <c r="AF83">
        <v>2.5712498971777014</v>
      </c>
      <c r="AG83">
        <v>10.805679122212901</v>
      </c>
      <c r="AH83">
        <v>48.636132946000011</v>
      </c>
      <c r="AI83">
        <v>20.067465517399736</v>
      </c>
      <c r="AJ83">
        <v>0</v>
      </c>
      <c r="AK83">
        <v>13.664222828175554</v>
      </c>
      <c r="AL83">
        <v>0</v>
      </c>
      <c r="AM83">
        <v>4.8491042282362651</v>
      </c>
      <c r="AN83">
        <v>1.0138804377550321</v>
      </c>
      <c r="AO83">
        <v>8.1179280000000009</v>
      </c>
      <c r="AP83">
        <v>3.6158444406073338</v>
      </c>
      <c r="AQ83">
        <v>11.056760137725252</v>
      </c>
      <c r="AR83">
        <v>14.564100000000002</v>
      </c>
      <c r="AS83">
        <v>9.7859424472527454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828.20394285609541</v>
      </c>
      <c r="DN83">
        <v>27.379816310519605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4.7048019108431083</v>
      </c>
      <c r="L84">
        <v>421.54110608938475</v>
      </c>
      <c r="M84">
        <v>28.214538188938967</v>
      </c>
      <c r="N84">
        <v>36.243234793886188</v>
      </c>
      <c r="O84">
        <v>0</v>
      </c>
      <c r="P84">
        <v>39.926020937730826</v>
      </c>
      <c r="Q84">
        <v>4.5643832585349742</v>
      </c>
      <c r="R84">
        <v>13.00573327780042</v>
      </c>
      <c r="S84">
        <v>5.6440734040381439</v>
      </c>
      <c r="T84">
        <v>0</v>
      </c>
      <c r="U84">
        <v>63.850333331642346</v>
      </c>
      <c r="V84">
        <v>6.360679856115107</v>
      </c>
      <c r="W84">
        <v>13.033846624539606</v>
      </c>
      <c r="X84">
        <v>45.254524675077072</v>
      </c>
      <c r="Y84">
        <v>0</v>
      </c>
      <c r="Z84">
        <v>6.0324750000000007</v>
      </c>
      <c r="AA84">
        <v>13.086306758245618</v>
      </c>
      <c r="AB84">
        <v>12.122759863322539</v>
      </c>
      <c r="AC84">
        <v>9.3768000583310318</v>
      </c>
      <c r="AD84">
        <v>11.212219245345123</v>
      </c>
      <c r="AE84">
        <v>15.166195283901361</v>
      </c>
      <c r="AF84">
        <v>2.5712498971777014</v>
      </c>
      <c r="AG84">
        <v>10.805679122212901</v>
      </c>
      <c r="AH84">
        <v>48.636132946000011</v>
      </c>
      <c r="AI84">
        <v>20.067465517399736</v>
      </c>
      <c r="AJ84">
        <v>0</v>
      </c>
      <c r="AK84">
        <v>13.664222828175554</v>
      </c>
      <c r="AL84">
        <v>0</v>
      </c>
      <c r="AM84">
        <v>4.8491042282362651</v>
      </c>
      <c r="AN84">
        <v>1.0138804377550321</v>
      </c>
      <c r="AO84">
        <v>8.1179280000000009</v>
      </c>
      <c r="AP84">
        <v>3.6158444406073338</v>
      </c>
      <c r="AQ84">
        <v>11.056760137725252</v>
      </c>
      <c r="AR84">
        <v>14.564100000000002</v>
      </c>
      <c r="AS84">
        <v>9.7859424472527454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869.3486198551476</v>
      </c>
      <c r="DN84">
        <v>28.739722705072136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4.7048019108431083</v>
      </c>
      <c r="L85">
        <v>421.54110608938475</v>
      </c>
      <c r="M85">
        <v>28.214538188938967</v>
      </c>
      <c r="N85">
        <v>36.243234793886188</v>
      </c>
      <c r="O85">
        <v>0</v>
      </c>
      <c r="P85">
        <v>39.926020937730826</v>
      </c>
      <c r="Q85">
        <v>4.5733048085452257</v>
      </c>
      <c r="R85">
        <v>13.00573327780042</v>
      </c>
      <c r="S85">
        <v>5.6440734040381439</v>
      </c>
      <c r="T85">
        <v>0</v>
      </c>
      <c r="U85">
        <v>63.850333331642346</v>
      </c>
      <c r="V85">
        <v>6.360679856115107</v>
      </c>
      <c r="W85">
        <v>13.033846624539606</v>
      </c>
      <c r="X85">
        <v>45.254524675077072</v>
      </c>
      <c r="Y85">
        <v>0</v>
      </c>
      <c r="Z85">
        <v>6.0324750000000007</v>
      </c>
      <c r="AA85">
        <v>13.086306758245618</v>
      </c>
      <c r="AB85">
        <v>12.122759863322539</v>
      </c>
      <c r="AC85">
        <v>9.3768000583310318</v>
      </c>
      <c r="AD85">
        <v>11.212219245345123</v>
      </c>
      <c r="AE85">
        <v>15.166195283901361</v>
      </c>
      <c r="AF85">
        <v>2.5712498971777014</v>
      </c>
      <c r="AG85">
        <v>10.805679122212901</v>
      </c>
      <c r="AH85">
        <v>48.636132946000011</v>
      </c>
      <c r="AI85">
        <v>5.859000145833801</v>
      </c>
      <c r="AJ85">
        <v>0</v>
      </c>
      <c r="AK85">
        <v>13.664222828175554</v>
      </c>
      <c r="AL85">
        <v>0</v>
      </c>
      <c r="AM85">
        <v>4.8491042282362651</v>
      </c>
      <c r="AN85">
        <v>1.0138804377550321</v>
      </c>
      <c r="AO85">
        <v>8.1179280000000009</v>
      </c>
      <c r="AP85">
        <v>3.6158444406073338</v>
      </c>
      <c r="AQ85">
        <v>11.056760137725252</v>
      </c>
      <c r="AR85">
        <v>14.564100000000002</v>
      </c>
      <c r="AS85">
        <v>9.7859424472527454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855.60346138023363</v>
      </c>
      <c r="DN85">
        <v>28.285337358430521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4.7048019108431083</v>
      </c>
      <c r="L86">
        <v>421.54110608938475</v>
      </c>
      <c r="M86">
        <v>28.214538188938967</v>
      </c>
      <c r="N86">
        <v>36.243234793886188</v>
      </c>
      <c r="O86">
        <v>0</v>
      </c>
      <c r="P86">
        <v>39.926020937730826</v>
      </c>
      <c r="Q86">
        <v>4.5733048085452257</v>
      </c>
      <c r="R86">
        <v>13.00573327780042</v>
      </c>
      <c r="S86">
        <v>5.6440734040381439</v>
      </c>
      <c r="T86">
        <v>0</v>
      </c>
      <c r="U86">
        <v>63.850333331642346</v>
      </c>
      <c r="V86">
        <v>6.360679856115107</v>
      </c>
      <c r="W86">
        <v>13.033846624539606</v>
      </c>
      <c r="X86">
        <v>45.254524675077072</v>
      </c>
      <c r="Y86">
        <v>0</v>
      </c>
      <c r="Z86">
        <v>6.0324750000000007</v>
      </c>
      <c r="AA86">
        <v>13.086306758245618</v>
      </c>
      <c r="AB86">
        <v>12.122759863322539</v>
      </c>
      <c r="AC86">
        <v>9.0251700962462031</v>
      </c>
      <c r="AD86">
        <v>11.212219245345123</v>
      </c>
      <c r="AE86">
        <v>15.166195283901361</v>
      </c>
      <c r="AF86">
        <v>2.420000058755599</v>
      </c>
      <c r="AG86">
        <v>10.805679122212901</v>
      </c>
      <c r="AH86">
        <v>48.085310436</v>
      </c>
      <c r="AI86">
        <v>5.859000145833801</v>
      </c>
      <c r="AJ86">
        <v>0</v>
      </c>
      <c r="AK86">
        <v>13.664222828175554</v>
      </c>
      <c r="AL86">
        <v>0</v>
      </c>
      <c r="AM86">
        <v>4.8491042282362651</v>
      </c>
      <c r="AN86">
        <v>1.0138804377550321</v>
      </c>
      <c r="AO86">
        <v>8.1179280000000009</v>
      </c>
      <c r="AP86">
        <v>3.6158444406073338</v>
      </c>
      <c r="AQ86">
        <v>11.056760137725252</v>
      </c>
      <c r="AR86">
        <v>14.564100000000002</v>
      </c>
      <c r="AS86">
        <v>9.7859424472527454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854.58347753798535</v>
      </c>
      <c r="DN86">
        <v>28.251618890171972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4.7048019108431083</v>
      </c>
      <c r="L87">
        <v>421.54110608938475</v>
      </c>
      <c r="M87">
        <v>28.214538188938967</v>
      </c>
      <c r="N87">
        <v>36.243234793886188</v>
      </c>
      <c r="O87">
        <v>0</v>
      </c>
      <c r="P87">
        <v>39.926020937730826</v>
      </c>
      <c r="Q87">
        <v>4.5733048085452257</v>
      </c>
      <c r="R87">
        <v>13.00573327780042</v>
      </c>
      <c r="S87">
        <v>5.6440734040381439</v>
      </c>
      <c r="T87">
        <v>0</v>
      </c>
      <c r="U87">
        <v>63.850333331642346</v>
      </c>
      <c r="V87">
        <v>6.360679856115107</v>
      </c>
      <c r="W87">
        <v>13.033846624539606</v>
      </c>
      <c r="X87">
        <v>45.254524675077072</v>
      </c>
      <c r="Y87">
        <v>0</v>
      </c>
      <c r="Z87">
        <v>6.0324750000000007</v>
      </c>
      <c r="AA87">
        <v>13.086306758245618</v>
      </c>
      <c r="AB87">
        <v>12.122759863322539</v>
      </c>
      <c r="AC87">
        <v>9.0251700962462031</v>
      </c>
      <c r="AD87">
        <v>11.212219245345123</v>
      </c>
      <c r="AE87">
        <v>15.166195283901361</v>
      </c>
      <c r="AF87">
        <v>2.420000058755599</v>
      </c>
      <c r="AG87">
        <v>10.805679122212901</v>
      </c>
      <c r="AH87">
        <v>48.085310436</v>
      </c>
      <c r="AI87">
        <v>5.859000145833801</v>
      </c>
      <c r="AJ87">
        <v>0</v>
      </c>
      <c r="AK87">
        <v>13.664222828175554</v>
      </c>
      <c r="AL87">
        <v>0</v>
      </c>
      <c r="AM87">
        <v>4.8491042282362651</v>
      </c>
      <c r="AN87">
        <v>1.0138804377550321</v>
      </c>
      <c r="AO87">
        <v>8.1179280000000009</v>
      </c>
      <c r="AP87">
        <v>3.6158444406073338</v>
      </c>
      <c r="AQ87">
        <v>11.056760137725252</v>
      </c>
      <c r="AR87">
        <v>14.564100000000002</v>
      </c>
      <c r="AS87">
        <v>9.7859424472527454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854.58347753798535</v>
      </c>
      <c r="DN87">
        <v>28.251618890171972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4.7048019108431083</v>
      </c>
      <c r="L88">
        <v>421.54110608938475</v>
      </c>
      <c r="M88">
        <v>28.214538188938967</v>
      </c>
      <c r="N88">
        <v>36.243234793886188</v>
      </c>
      <c r="O88">
        <v>0</v>
      </c>
      <c r="P88">
        <v>39.926020937730826</v>
      </c>
      <c r="Q88">
        <v>4.5733048085452257</v>
      </c>
      <c r="R88">
        <v>13.00573327780042</v>
      </c>
      <c r="S88">
        <v>5.6440734040381439</v>
      </c>
      <c r="T88">
        <v>0</v>
      </c>
      <c r="U88">
        <v>63.850333331642346</v>
      </c>
      <c r="V88">
        <v>6.360679856115107</v>
      </c>
      <c r="W88">
        <v>13.033846624539606</v>
      </c>
      <c r="X88">
        <v>45.254524675077072</v>
      </c>
      <c r="Y88">
        <v>0</v>
      </c>
      <c r="Z88">
        <v>6.0324750000000007</v>
      </c>
      <c r="AA88">
        <v>13.086306758245618</v>
      </c>
      <c r="AB88">
        <v>12.122759863322539</v>
      </c>
      <c r="AC88">
        <v>9.0251700962462031</v>
      </c>
      <c r="AD88">
        <v>11.212219245345123</v>
      </c>
      <c r="AE88">
        <v>15.166195283901361</v>
      </c>
      <c r="AF88">
        <v>2.420000058755599</v>
      </c>
      <c r="AG88">
        <v>10.805679122212901</v>
      </c>
      <c r="AH88">
        <v>48.085310436</v>
      </c>
      <c r="AI88">
        <v>5.859000145833801</v>
      </c>
      <c r="AJ88">
        <v>0</v>
      </c>
      <c r="AK88">
        <v>13.664222828175554</v>
      </c>
      <c r="AL88">
        <v>0</v>
      </c>
      <c r="AM88">
        <v>4.8491042282362651</v>
      </c>
      <c r="AN88">
        <v>1.0138804377550321</v>
      </c>
      <c r="AO88">
        <v>8.1179280000000009</v>
      </c>
      <c r="AP88">
        <v>3.6158444406073338</v>
      </c>
      <c r="AQ88">
        <v>11.056760137725252</v>
      </c>
      <c r="AR88">
        <v>14.564100000000002</v>
      </c>
      <c r="AS88">
        <v>9.7859424472527454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854.58347753798535</v>
      </c>
      <c r="DN88">
        <v>28.251618890171972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4.7048019108431083</v>
      </c>
      <c r="L89">
        <v>421.54110608938475</v>
      </c>
      <c r="M89">
        <v>28.214538188938967</v>
      </c>
      <c r="N89">
        <v>36.243234793886188</v>
      </c>
      <c r="O89">
        <v>0</v>
      </c>
      <c r="P89">
        <v>39.926020937730826</v>
      </c>
      <c r="Q89">
        <v>4.5733048085452257</v>
      </c>
      <c r="R89">
        <v>13.00573327780042</v>
      </c>
      <c r="S89">
        <v>5.6440734040381439</v>
      </c>
      <c r="T89">
        <v>0</v>
      </c>
      <c r="U89">
        <v>63.850333331642346</v>
      </c>
      <c r="V89">
        <v>6.360679856115107</v>
      </c>
      <c r="W89">
        <v>13.033846624539606</v>
      </c>
      <c r="X89">
        <v>45.254524675077072</v>
      </c>
      <c r="Y89">
        <v>0</v>
      </c>
      <c r="Z89">
        <v>6.0324750000000007</v>
      </c>
      <c r="AA89">
        <v>13.086306758245618</v>
      </c>
      <c r="AB89">
        <v>12.122759863322539</v>
      </c>
      <c r="AC89">
        <v>9.0251700962462031</v>
      </c>
      <c r="AD89">
        <v>11.212219245345123</v>
      </c>
      <c r="AE89">
        <v>15.166195283901361</v>
      </c>
      <c r="AF89">
        <v>2.420000058755599</v>
      </c>
      <c r="AG89">
        <v>10.805679122212901</v>
      </c>
      <c r="AH89">
        <v>48.085310436</v>
      </c>
      <c r="AI89">
        <v>5.859000145833801</v>
      </c>
      <c r="AJ89">
        <v>0</v>
      </c>
      <c r="AK89">
        <v>13.664222828175554</v>
      </c>
      <c r="AL89">
        <v>0</v>
      </c>
      <c r="AM89">
        <v>4.8491042282362651</v>
      </c>
      <c r="AN89">
        <v>1.0138804377550321</v>
      </c>
      <c r="AO89">
        <v>8.1179280000000009</v>
      </c>
      <c r="AP89">
        <v>3.6158444406073338</v>
      </c>
      <c r="AQ89">
        <v>11.056760137725252</v>
      </c>
      <c r="AR89">
        <v>14.564100000000002</v>
      </c>
      <c r="AS89">
        <v>9.7859424472527454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854.58347753798535</v>
      </c>
      <c r="DN89">
        <v>28.251618890171972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4.7048019108431083</v>
      </c>
      <c r="L90">
        <v>421.54110608938475</v>
      </c>
      <c r="M90">
        <v>28.214538188938967</v>
      </c>
      <c r="N90">
        <v>36.243234793886188</v>
      </c>
      <c r="O90">
        <v>0</v>
      </c>
      <c r="P90">
        <v>39.926020937730826</v>
      </c>
      <c r="Q90">
        <v>4.5733048085452257</v>
      </c>
      <c r="R90">
        <v>13.00573327780042</v>
      </c>
      <c r="S90">
        <v>5.6440734040381439</v>
      </c>
      <c r="T90">
        <v>0</v>
      </c>
      <c r="U90">
        <v>63.850333331642346</v>
      </c>
      <c r="V90">
        <v>6.360679856115107</v>
      </c>
      <c r="W90">
        <v>13.033846624539606</v>
      </c>
      <c r="X90">
        <v>45.254524675077072</v>
      </c>
      <c r="Y90">
        <v>0</v>
      </c>
      <c r="Z90">
        <v>6.0324750000000007</v>
      </c>
      <c r="AA90">
        <v>13.086306758245618</v>
      </c>
      <c r="AB90">
        <v>12.122759863322539</v>
      </c>
      <c r="AC90">
        <v>9.3768000583310318</v>
      </c>
      <c r="AD90">
        <v>11.212219245345123</v>
      </c>
      <c r="AE90">
        <v>15.166195283901361</v>
      </c>
      <c r="AF90">
        <v>4.9610002232712764</v>
      </c>
      <c r="AG90">
        <v>10.805679122212901</v>
      </c>
      <c r="AH90">
        <v>48.636132946000011</v>
      </c>
      <c r="AI90">
        <v>5.859000145833801</v>
      </c>
      <c r="AJ90">
        <v>0</v>
      </c>
      <c r="AK90">
        <v>13.664222828175554</v>
      </c>
      <c r="AL90">
        <v>0</v>
      </c>
      <c r="AM90">
        <v>4.8491042282362651</v>
      </c>
      <c r="AN90">
        <v>1.0138804377550321</v>
      </c>
      <c r="AO90">
        <v>8.1179280000000009</v>
      </c>
      <c r="AP90">
        <v>3.6158444406073338</v>
      </c>
      <c r="AQ90">
        <v>11.056760137725252</v>
      </c>
      <c r="AR90">
        <v>14.564100000000002</v>
      </c>
      <c r="AS90">
        <v>9.7859424472527454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857.91673953137649</v>
      </c>
      <c r="DN90">
        <v>28.361809533381194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4.7048019108431083</v>
      </c>
      <c r="L91">
        <v>421.54110608938475</v>
      </c>
      <c r="M91">
        <v>28.214538188938967</v>
      </c>
      <c r="N91">
        <v>36.243234793886188</v>
      </c>
      <c r="O91">
        <v>0</v>
      </c>
      <c r="P91">
        <v>39.926020937730826</v>
      </c>
      <c r="Q91">
        <v>4.5733048085452257</v>
      </c>
      <c r="R91">
        <v>13.00573327780042</v>
      </c>
      <c r="S91">
        <v>5.6440734040381439</v>
      </c>
      <c r="T91">
        <v>0</v>
      </c>
      <c r="U91">
        <v>63.850333331642346</v>
      </c>
      <c r="V91">
        <v>6.360679856115107</v>
      </c>
      <c r="W91">
        <v>13.033846624539606</v>
      </c>
      <c r="X91">
        <v>45.254524675077072</v>
      </c>
      <c r="Y91">
        <v>0</v>
      </c>
      <c r="Z91">
        <v>6.0324750000000007</v>
      </c>
      <c r="AA91">
        <v>13.086306758245618</v>
      </c>
      <c r="AB91">
        <v>12.122759863322539</v>
      </c>
      <c r="AC91">
        <v>9.3768000583310318</v>
      </c>
      <c r="AD91">
        <v>11.212219245345123</v>
      </c>
      <c r="AE91">
        <v>15.166195283901361</v>
      </c>
      <c r="AF91">
        <v>4.9610002232712764</v>
      </c>
      <c r="AG91">
        <v>10.805679122212901</v>
      </c>
      <c r="AH91">
        <v>48.636132946000011</v>
      </c>
      <c r="AI91">
        <v>5.859000145833801</v>
      </c>
      <c r="AJ91">
        <v>0</v>
      </c>
      <c r="AK91">
        <v>13.664222828175554</v>
      </c>
      <c r="AL91">
        <v>0</v>
      </c>
      <c r="AM91">
        <v>4.8491042282362651</v>
      </c>
      <c r="AN91">
        <v>1.0138804377550321</v>
      </c>
      <c r="AO91">
        <v>8.1179280000000009</v>
      </c>
      <c r="AP91">
        <v>3.6158444406073338</v>
      </c>
      <c r="AQ91">
        <v>11.056760137725252</v>
      </c>
      <c r="AR91">
        <v>14.564100000000002</v>
      </c>
      <c r="AS91">
        <v>9.7859424472527454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857.91673953137649</v>
      </c>
      <c r="DN91">
        <v>28.361809533381194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4.7048019108431083</v>
      </c>
      <c r="L92">
        <v>421.54110608938475</v>
      </c>
      <c r="M92">
        <v>28.214538188938967</v>
      </c>
      <c r="N92">
        <v>36.243234793886188</v>
      </c>
      <c r="O92">
        <v>0</v>
      </c>
      <c r="P92">
        <v>39.926020937730826</v>
      </c>
      <c r="Q92">
        <v>4.5733048085452257</v>
      </c>
      <c r="R92">
        <v>13.00573327780042</v>
      </c>
      <c r="S92">
        <v>5.6440734040381439</v>
      </c>
      <c r="T92">
        <v>0</v>
      </c>
      <c r="U92">
        <v>63.850333331642346</v>
      </c>
      <c r="V92">
        <v>6.360679856115107</v>
      </c>
      <c r="W92">
        <v>13.033846624539606</v>
      </c>
      <c r="X92">
        <v>45.254524675077072</v>
      </c>
      <c r="Y92">
        <v>0</v>
      </c>
      <c r="Z92">
        <v>6.0324750000000007</v>
      </c>
      <c r="AA92">
        <v>13.086306758245618</v>
      </c>
      <c r="AB92">
        <v>12.122759863322539</v>
      </c>
      <c r="AC92">
        <v>9.3768000583310318</v>
      </c>
      <c r="AD92">
        <v>11.212219245345123</v>
      </c>
      <c r="AE92">
        <v>15.166195283901361</v>
      </c>
      <c r="AF92">
        <v>4.9610002232712764</v>
      </c>
      <c r="AG92">
        <v>10.805679122212901</v>
      </c>
      <c r="AH92">
        <v>48.636132946000011</v>
      </c>
      <c r="AI92">
        <v>5.859000145833801</v>
      </c>
      <c r="AJ92">
        <v>0</v>
      </c>
      <c r="AK92">
        <v>13.664222828175554</v>
      </c>
      <c r="AL92">
        <v>0</v>
      </c>
      <c r="AM92">
        <v>4.8491042282362651</v>
      </c>
      <c r="AN92">
        <v>1.0138804377550321</v>
      </c>
      <c r="AO92">
        <v>8.1179280000000009</v>
      </c>
      <c r="AP92">
        <v>3.6158444406073338</v>
      </c>
      <c r="AQ92">
        <v>11.056760137725252</v>
      </c>
      <c r="AR92">
        <v>14.564100000000002</v>
      </c>
      <c r="AS92">
        <v>9.7859424472527454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857.91673953137649</v>
      </c>
      <c r="DN92">
        <v>28.361809533381194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4.7048019108431083</v>
      </c>
      <c r="L93">
        <v>421.54110608938475</v>
      </c>
      <c r="M93">
        <v>28.214538188938967</v>
      </c>
      <c r="N93">
        <v>36.243234793886188</v>
      </c>
      <c r="O93">
        <v>0</v>
      </c>
      <c r="P93">
        <v>39.926020937730826</v>
      </c>
      <c r="Q93">
        <v>4.5733048085452257</v>
      </c>
      <c r="R93">
        <v>13.00573327780042</v>
      </c>
      <c r="S93">
        <v>5.6440734040381439</v>
      </c>
      <c r="T93">
        <v>0</v>
      </c>
      <c r="U93">
        <v>63.850333331642346</v>
      </c>
      <c r="V93">
        <v>6.360679856115107</v>
      </c>
      <c r="W93">
        <v>13.033846624539606</v>
      </c>
      <c r="X93">
        <v>45.254524675077072</v>
      </c>
      <c r="Y93">
        <v>0</v>
      </c>
      <c r="Z93">
        <v>6.0324750000000007</v>
      </c>
      <c r="AA93">
        <v>13.086306758245618</v>
      </c>
      <c r="AB93">
        <v>12.122759863322539</v>
      </c>
      <c r="AC93">
        <v>9.3768000583310318</v>
      </c>
      <c r="AD93">
        <v>11.212219245345123</v>
      </c>
      <c r="AE93">
        <v>15.166195283901361</v>
      </c>
      <c r="AF93">
        <v>4.9610002232712764</v>
      </c>
      <c r="AG93">
        <v>10.805679122212901</v>
      </c>
      <c r="AH93">
        <v>48.636132946000011</v>
      </c>
      <c r="AI93">
        <v>9.3744000583335207</v>
      </c>
      <c r="AJ93">
        <v>0</v>
      </c>
      <c r="AK93">
        <v>13.664222828175554</v>
      </c>
      <c r="AL93">
        <v>0</v>
      </c>
      <c r="AM93">
        <v>4.8491042282362651</v>
      </c>
      <c r="AN93">
        <v>1.0138804377550321</v>
      </c>
      <c r="AO93">
        <v>8.1179280000000009</v>
      </c>
      <c r="AP93">
        <v>3.6158444406073338</v>
      </c>
      <c r="AQ93">
        <v>11.056760137725252</v>
      </c>
      <c r="AR93">
        <v>14.564100000000002</v>
      </c>
      <c r="AS93">
        <v>9.7859424472527454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861.31964674934329</v>
      </c>
      <c r="DN93">
        <v>28.47430222791419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4.7048019108431083</v>
      </c>
      <c r="L94">
        <v>421.54110608938475</v>
      </c>
      <c r="M94">
        <v>28.214538188938967</v>
      </c>
      <c r="N94">
        <v>36.243234793886188</v>
      </c>
      <c r="O94">
        <v>0</v>
      </c>
      <c r="P94">
        <v>39.926020937730826</v>
      </c>
      <c r="Q94">
        <v>4.5733048085452257</v>
      </c>
      <c r="R94">
        <v>13.00573327780042</v>
      </c>
      <c r="S94">
        <v>5.6440734040381439</v>
      </c>
      <c r="T94">
        <v>0</v>
      </c>
      <c r="U94">
        <v>63.850333331642346</v>
      </c>
      <c r="V94">
        <v>6.360679856115107</v>
      </c>
      <c r="W94">
        <v>13.033846624539606</v>
      </c>
      <c r="X94">
        <v>45.254524675077072</v>
      </c>
      <c r="Y94">
        <v>0</v>
      </c>
      <c r="Z94">
        <v>6.0324750000000007</v>
      </c>
      <c r="AA94">
        <v>13.086306758245618</v>
      </c>
      <c r="AB94">
        <v>12.122759863322539</v>
      </c>
      <c r="AC94">
        <v>9.3768000583310318</v>
      </c>
      <c r="AD94">
        <v>11.212219245345123</v>
      </c>
      <c r="AE94">
        <v>15.166195283901361</v>
      </c>
      <c r="AF94">
        <v>4.9610002232712764</v>
      </c>
      <c r="AG94">
        <v>10.805679122212901</v>
      </c>
      <c r="AH94">
        <v>48.636132946000011</v>
      </c>
      <c r="AI94">
        <v>9.3744000583335207</v>
      </c>
      <c r="AJ94">
        <v>0</v>
      </c>
      <c r="AK94">
        <v>13.664222828175554</v>
      </c>
      <c r="AL94">
        <v>0</v>
      </c>
      <c r="AM94">
        <v>4.8491042282362651</v>
      </c>
      <c r="AN94">
        <v>1.0138804377550321</v>
      </c>
      <c r="AO94">
        <v>8.1179280000000009</v>
      </c>
      <c r="AP94">
        <v>3.6158444406073338</v>
      </c>
      <c r="AQ94">
        <v>11.056760137725252</v>
      </c>
      <c r="AR94">
        <v>14.564100000000002</v>
      </c>
      <c r="AS94">
        <v>9.7859424472527454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861.31964674934329</v>
      </c>
      <c r="DN94">
        <v>28.47430222791419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4.7048019108431083</v>
      </c>
      <c r="L95">
        <v>421.54110608938475</v>
      </c>
      <c r="M95">
        <v>28.214538188938967</v>
      </c>
      <c r="N95">
        <v>36.243234793886188</v>
      </c>
      <c r="O95">
        <v>0</v>
      </c>
      <c r="P95">
        <v>39.926020937730826</v>
      </c>
      <c r="Q95">
        <v>4.5733048085452257</v>
      </c>
      <c r="R95">
        <v>13.00573327780042</v>
      </c>
      <c r="S95">
        <v>5.6440734040381439</v>
      </c>
      <c r="T95">
        <v>0</v>
      </c>
      <c r="U95">
        <v>63.850333331642346</v>
      </c>
      <c r="V95">
        <v>6.360679856115107</v>
      </c>
      <c r="W95">
        <v>13.033846624539606</v>
      </c>
      <c r="X95">
        <v>45.254524675077072</v>
      </c>
      <c r="Y95">
        <v>0</v>
      </c>
      <c r="Z95">
        <v>6.0324750000000007</v>
      </c>
      <c r="AA95">
        <v>13.086306758245618</v>
      </c>
      <c r="AB95">
        <v>12.122759863322539</v>
      </c>
      <c r="AC95">
        <v>9.0251700962462031</v>
      </c>
      <c r="AD95">
        <v>11.212219245345123</v>
      </c>
      <c r="AE95">
        <v>15.166195283901361</v>
      </c>
      <c r="AF95">
        <v>2.5712498971777014</v>
      </c>
      <c r="AG95">
        <v>10.805679122212901</v>
      </c>
      <c r="AH95">
        <v>48.085310436</v>
      </c>
      <c r="AI95">
        <v>9.3744000583335207</v>
      </c>
      <c r="AJ95">
        <v>0</v>
      </c>
      <c r="AK95">
        <v>13.664222828175554</v>
      </c>
      <c r="AL95">
        <v>0</v>
      </c>
      <c r="AM95">
        <v>4.8491042282362651</v>
      </c>
      <c r="AN95">
        <v>1.0138804377550321</v>
      </c>
      <c r="AO95">
        <v>8.1179280000000009</v>
      </c>
      <c r="AP95">
        <v>3.6158444406073338</v>
      </c>
      <c r="AQ95">
        <v>11.056760137725252</v>
      </c>
      <c r="AR95">
        <v>14.564100000000002</v>
      </c>
      <c r="AS95">
        <v>9.7859424472527454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858.13279460189494</v>
      </c>
      <c r="DN95">
        <v>28.368951577184252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4.7048019108431083</v>
      </c>
      <c r="L96">
        <v>421.54110608938475</v>
      </c>
      <c r="M96">
        <v>28.214538188938967</v>
      </c>
      <c r="N96">
        <v>36.243234793886188</v>
      </c>
      <c r="O96">
        <v>0</v>
      </c>
      <c r="P96">
        <v>39.926020937730826</v>
      </c>
      <c r="Q96">
        <v>4.5733048085452257</v>
      </c>
      <c r="R96">
        <v>13.00573327780042</v>
      </c>
      <c r="S96">
        <v>5.6440734040381439</v>
      </c>
      <c r="T96">
        <v>0</v>
      </c>
      <c r="U96">
        <v>63.850333331642346</v>
      </c>
      <c r="V96">
        <v>6.360679856115107</v>
      </c>
      <c r="W96">
        <v>13.033846624539606</v>
      </c>
      <c r="X96">
        <v>45.254524675077072</v>
      </c>
      <c r="Y96">
        <v>0</v>
      </c>
      <c r="Z96">
        <v>6.0324750000000007</v>
      </c>
      <c r="AA96">
        <v>13.086306758245618</v>
      </c>
      <c r="AB96">
        <v>12.122759863322539</v>
      </c>
      <c r="AC96">
        <v>9.0251700962462031</v>
      </c>
      <c r="AD96">
        <v>11.212219245345123</v>
      </c>
      <c r="AE96">
        <v>15.166195283901361</v>
      </c>
      <c r="AF96">
        <v>2.420000058755599</v>
      </c>
      <c r="AG96">
        <v>10.805679122212901</v>
      </c>
      <c r="AH96">
        <v>48.085310436</v>
      </c>
      <c r="AI96">
        <v>9.3744000583335207</v>
      </c>
      <c r="AJ96">
        <v>0</v>
      </c>
      <c r="AK96">
        <v>13.664222828175554</v>
      </c>
      <c r="AL96">
        <v>0</v>
      </c>
      <c r="AM96">
        <v>4.8491042282362651</v>
      </c>
      <c r="AN96">
        <v>1.0138804377550321</v>
      </c>
      <c r="AO96">
        <v>8.1179280000000009</v>
      </c>
      <c r="AP96">
        <v>3.6158444406073338</v>
      </c>
      <c r="AQ96">
        <v>11.056760137725252</v>
      </c>
      <c r="AR96">
        <v>14.564100000000002</v>
      </c>
      <c r="AS96">
        <v>9.7859424472527454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857.98638475595214</v>
      </c>
      <c r="DN96">
        <v>28.364111584704968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4.7048019108431083</v>
      </c>
      <c r="L97">
        <v>421.54110608938475</v>
      </c>
      <c r="M97">
        <v>28.214538188938967</v>
      </c>
      <c r="N97">
        <v>36.243234793886188</v>
      </c>
      <c r="O97">
        <v>0</v>
      </c>
      <c r="P97">
        <v>39.926020937730826</v>
      </c>
      <c r="Q97">
        <v>4.5733048085452257</v>
      </c>
      <c r="R97">
        <v>13.00573327780042</v>
      </c>
      <c r="S97">
        <v>5.6440734040381439</v>
      </c>
      <c r="T97">
        <v>0</v>
      </c>
      <c r="U97">
        <v>63.850333331642346</v>
      </c>
      <c r="V97">
        <v>6.360679856115107</v>
      </c>
      <c r="W97">
        <v>13.033846624539606</v>
      </c>
      <c r="X97">
        <v>45.254524675077072</v>
      </c>
      <c r="Y97">
        <v>0</v>
      </c>
      <c r="Z97">
        <v>6.0324750000000007</v>
      </c>
      <c r="AA97">
        <v>13.086306758245618</v>
      </c>
      <c r="AB97">
        <v>12.122759863322539</v>
      </c>
      <c r="AC97">
        <v>9.0251700962462031</v>
      </c>
      <c r="AD97">
        <v>11.212219245345123</v>
      </c>
      <c r="AE97">
        <v>15.166195283901361</v>
      </c>
      <c r="AF97">
        <v>2.420000058755599</v>
      </c>
      <c r="AG97">
        <v>10.805679122212901</v>
      </c>
      <c r="AH97">
        <v>48.085310436</v>
      </c>
      <c r="AI97">
        <v>9.3744000583335207</v>
      </c>
      <c r="AJ97">
        <v>0</v>
      </c>
      <c r="AK97">
        <v>13.664222828175554</v>
      </c>
      <c r="AL97">
        <v>0</v>
      </c>
      <c r="AM97">
        <v>4.8491042282362651</v>
      </c>
      <c r="AN97">
        <v>1.0138804377550321</v>
      </c>
      <c r="AO97">
        <v>8.1179280000000009</v>
      </c>
      <c r="AP97">
        <v>3.6158444406073338</v>
      </c>
      <c r="AQ97">
        <v>11.056760137725252</v>
      </c>
      <c r="AR97">
        <v>14.564100000000002</v>
      </c>
      <c r="AS97">
        <v>9.7859424472527454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857.98638475595214</v>
      </c>
      <c r="DN97">
        <v>28.364111584704968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4.7048019108431083</v>
      </c>
      <c r="L98">
        <v>421.54110608938475</v>
      </c>
      <c r="M98">
        <v>28.214538188938967</v>
      </c>
      <c r="N98">
        <v>36.243234793886188</v>
      </c>
      <c r="O98">
        <v>0</v>
      </c>
      <c r="P98">
        <v>39.926020937730826</v>
      </c>
      <c r="Q98">
        <v>4.5733048085452257</v>
      </c>
      <c r="R98">
        <v>13.00573327780042</v>
      </c>
      <c r="S98">
        <v>5.6440734040381439</v>
      </c>
      <c r="T98">
        <v>0</v>
      </c>
      <c r="U98">
        <v>63.850333331642346</v>
      </c>
      <c r="V98">
        <v>6.360679856115107</v>
      </c>
      <c r="W98">
        <v>13.033846624539606</v>
      </c>
      <c r="X98">
        <v>45.254524675077072</v>
      </c>
      <c r="Y98">
        <v>0</v>
      </c>
      <c r="Z98">
        <v>6.0324750000000007</v>
      </c>
      <c r="AA98">
        <v>13.086306758245618</v>
      </c>
      <c r="AB98">
        <v>12.122759863322539</v>
      </c>
      <c r="AC98">
        <v>9.0251700962462031</v>
      </c>
      <c r="AD98">
        <v>11.212219245345123</v>
      </c>
      <c r="AE98">
        <v>15.166195283901361</v>
      </c>
      <c r="AF98">
        <v>2.420000058755599</v>
      </c>
      <c r="AG98">
        <v>10.805679122212901</v>
      </c>
      <c r="AH98">
        <v>48.085310436</v>
      </c>
      <c r="AI98">
        <v>9.3744000583335207</v>
      </c>
      <c r="AJ98">
        <v>0</v>
      </c>
      <c r="AK98">
        <v>13.664222828175554</v>
      </c>
      <c r="AL98">
        <v>0</v>
      </c>
      <c r="AM98">
        <v>4.8491042282362651</v>
      </c>
      <c r="AN98">
        <v>1.0138804377550321</v>
      </c>
      <c r="AO98">
        <v>8.1179280000000009</v>
      </c>
      <c r="AP98">
        <v>3.6158444406073338</v>
      </c>
      <c r="AQ98">
        <v>11.056760137725252</v>
      </c>
      <c r="AR98">
        <v>14.564100000000002</v>
      </c>
      <c r="AS98">
        <v>9.7859424472527454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857.98638475595214</v>
      </c>
      <c r="DN98">
        <v>28.364111584704968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7.2109199885764128E-2</v>
      </c>
      <c r="L99">
        <f t="shared" si="2"/>
        <v>7.8890392145565373</v>
      </c>
      <c r="M99">
        <f t="shared" si="2"/>
        <v>0.606642540669043</v>
      </c>
      <c r="N99">
        <f t="shared" si="2"/>
        <v>0.81551838814997613</v>
      </c>
      <c r="O99">
        <f t="shared" si="2"/>
        <v>0</v>
      </c>
      <c r="P99">
        <f t="shared" si="2"/>
        <v>0.95218282610781313</v>
      </c>
      <c r="Q99">
        <f t="shared" si="2"/>
        <v>8.4981517854646485E-2</v>
      </c>
      <c r="R99">
        <f t="shared" si="2"/>
        <v>0.22331497821542989</v>
      </c>
      <c r="S99">
        <f t="shared" si="2"/>
        <v>0.1130049686575655</v>
      </c>
      <c r="T99">
        <f t="shared" si="2"/>
        <v>0</v>
      </c>
      <c r="U99">
        <f t="shared" si="2"/>
        <v>1.5342648366800851</v>
      </c>
      <c r="V99">
        <f t="shared" si="2"/>
        <v>9.6205458179676157E-2</v>
      </c>
      <c r="W99">
        <f t="shared" si="2"/>
        <v>0.22874488311429625</v>
      </c>
      <c r="X99">
        <f t="shared" si="2"/>
        <v>0.81923655730280465</v>
      </c>
      <c r="Y99">
        <f t="shared" si="2"/>
        <v>0</v>
      </c>
      <c r="Z99">
        <f t="shared" si="2"/>
        <v>0.11361161249999996</v>
      </c>
      <c r="AA99">
        <f t="shared" si="2"/>
        <v>0.31407136219789528</v>
      </c>
      <c r="AB99">
        <f t="shared" si="2"/>
        <v>0.29094623671974112</v>
      </c>
      <c r="AC99">
        <f t="shared" si="2"/>
        <v>0.21700962881173805</v>
      </c>
      <c r="AD99">
        <f t="shared" si="2"/>
        <v>0.26909326188828225</v>
      </c>
      <c r="AE99">
        <f t="shared" si="2"/>
        <v>0.36398868681363244</v>
      </c>
      <c r="AF99">
        <f t="shared" si="2"/>
        <v>5.490374870737677E-2</v>
      </c>
      <c r="AG99">
        <f t="shared" si="2"/>
        <v>0.25189632110497318</v>
      </c>
      <c r="AH99">
        <f t="shared" si="2"/>
        <v>1.1556999179939995</v>
      </c>
      <c r="AI99">
        <f t="shared" si="2"/>
        <v>0.19124869761678595</v>
      </c>
      <c r="AJ99">
        <f t="shared" si="2"/>
        <v>0</v>
      </c>
      <c r="AK99">
        <f t="shared" si="2"/>
        <v>0.32794134787621276</v>
      </c>
      <c r="AL99">
        <f t="shared" si="2"/>
        <v>0</v>
      </c>
      <c r="AM99">
        <f t="shared" si="2"/>
        <v>0.11637850147767055</v>
      </c>
      <c r="AN99">
        <f t="shared" si="2"/>
        <v>2.4457480971556179E-2</v>
      </c>
      <c r="AO99">
        <f t="shared" si="2"/>
        <v>0.19505576999999993</v>
      </c>
      <c r="AP99">
        <f t="shared" si="2"/>
        <v>8.0305153839901666E-2</v>
      </c>
      <c r="AQ99">
        <f t="shared" si="2"/>
        <v>8.5631900774704547E-2</v>
      </c>
      <c r="AR99">
        <f t="shared" si="2"/>
        <v>0.35360280000000066</v>
      </c>
      <c r="AS99">
        <f t="shared" si="2"/>
        <v>0.23559062182214399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17.498206014803412</v>
      </c>
      <c r="DN99">
        <f t="shared" si="3"/>
        <v>0.5784724056868451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3.9568860148378189E-2</v>
      </c>
      <c r="L3">
        <v>0.33905310020762919</v>
      </c>
      <c r="M3">
        <v>0.13241151695417519</v>
      </c>
      <c r="N3">
        <v>0.14666791508106336</v>
      </c>
      <c r="O3">
        <v>0.16296656298774753</v>
      </c>
      <c r="P3">
        <v>0.2690694229939361</v>
      </c>
      <c r="Q3">
        <v>9.6635197043056717E-3</v>
      </c>
      <c r="R3">
        <v>5.3442954427534162E-2</v>
      </c>
      <c r="S3">
        <v>1.5643518815293994E-2</v>
      </c>
      <c r="T3">
        <v>8.100000000000003E-3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0.23544474454548983</v>
      </c>
      <c r="AC3">
        <v>0.15107844778466373</v>
      </c>
      <c r="AD3">
        <v>0.1831237852206001</v>
      </c>
      <c r="AE3">
        <v>0.25506527265105428</v>
      </c>
      <c r="AF3">
        <v>3.4951280848588187E-2</v>
      </c>
      <c r="AG3">
        <v>1.7692177035373935</v>
      </c>
      <c r="AH3">
        <v>3.3123658103999993</v>
      </c>
      <c r="AI3">
        <v>0.16548924752852781</v>
      </c>
      <c r="AJ3">
        <v>0</v>
      </c>
      <c r="AK3">
        <v>3.3390165870821478</v>
      </c>
      <c r="AL3">
        <v>0</v>
      </c>
      <c r="AM3">
        <v>7.8481625613950945E-2</v>
      </c>
      <c r="AN3">
        <v>3.509256224496772E-3</v>
      </c>
      <c r="AO3">
        <v>0</v>
      </c>
      <c r="AP3">
        <v>0</v>
      </c>
      <c r="AQ3">
        <v>0.2499016551128258</v>
      </c>
      <c r="AR3">
        <v>0</v>
      </c>
      <c r="AS3">
        <v>0.16085555329814316</v>
      </c>
      <c r="AT3">
        <v>0</v>
      </c>
      <c r="AU3">
        <v>0</v>
      </c>
      <c r="AV3">
        <v>0</v>
      </c>
      <c r="AW3">
        <v>0</v>
      </c>
      <c r="AX3">
        <v>0</v>
      </c>
      <c r="AY3">
        <v>0.21844579999999994</v>
      </c>
      <c r="AZ3">
        <v>0.26806190000000002</v>
      </c>
      <c r="BA3">
        <v>0.17666820000000005</v>
      </c>
      <c r="BB3">
        <v>0.14417500000000003</v>
      </c>
      <c r="BC3">
        <v>35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45.416178486912123</v>
      </c>
      <c r="DN3">
        <v>1.5062607542558211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3.9568860148378189E-2</v>
      </c>
      <c r="L4">
        <v>0.31457667321007371</v>
      </c>
      <c r="M4">
        <v>0.13241151695417519</v>
      </c>
      <c r="N4">
        <v>0.14666791508106336</v>
      </c>
      <c r="O4">
        <v>0.16296656298774753</v>
      </c>
      <c r="P4">
        <v>0.2690694229939361</v>
      </c>
      <c r="Q4">
        <v>9.6072654258823262E-3</v>
      </c>
      <c r="R4">
        <v>6.4944732216221809E-2</v>
      </c>
      <c r="S4">
        <v>1.5643518815293994E-2</v>
      </c>
      <c r="T4">
        <v>8.100000000000003E-3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0.23544474454548983</v>
      </c>
      <c r="AC4">
        <v>0.15107844778466373</v>
      </c>
      <c r="AD4">
        <v>0.1831237852206001</v>
      </c>
      <c r="AE4">
        <v>0.25506527265105428</v>
      </c>
      <c r="AF4">
        <v>3.4951280848588187E-2</v>
      </c>
      <c r="AG4">
        <v>1.7692177035373935</v>
      </c>
      <c r="AH4">
        <v>3.3123658103999993</v>
      </c>
      <c r="AI4">
        <v>0.16548924752852781</v>
      </c>
      <c r="AJ4">
        <v>0</v>
      </c>
      <c r="AK4">
        <v>3.3390165870821478</v>
      </c>
      <c r="AL4">
        <v>0</v>
      </c>
      <c r="AM4">
        <v>7.8481625613950945E-2</v>
      </c>
      <c r="AN4">
        <v>3.509256224496772E-3</v>
      </c>
      <c r="AO4">
        <v>0</v>
      </c>
      <c r="AP4">
        <v>0</v>
      </c>
      <c r="AQ4">
        <v>0.2499016551128258</v>
      </c>
      <c r="AR4">
        <v>0</v>
      </c>
      <c r="AS4">
        <v>0.16085555329814316</v>
      </c>
      <c r="AT4">
        <v>0</v>
      </c>
      <c r="AU4">
        <v>0</v>
      </c>
      <c r="AV4">
        <v>0</v>
      </c>
      <c r="AW4">
        <v>0</v>
      </c>
      <c r="AX4">
        <v>0</v>
      </c>
      <c r="AY4">
        <v>0.21844579999999994</v>
      </c>
      <c r="AZ4">
        <v>0.26806190000000002</v>
      </c>
      <c r="BA4">
        <v>0.17666820000000005</v>
      </c>
      <c r="BB4">
        <v>0.14417500000000003</v>
      </c>
      <c r="BC4">
        <v>35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45.403564572565756</v>
      </c>
      <c r="DN4">
        <v>1.5058437651148973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3.9568860148378189E-2</v>
      </c>
      <c r="L5">
        <v>0.31457667321007371</v>
      </c>
      <c r="M5">
        <v>0.13241151695417519</v>
      </c>
      <c r="N5">
        <v>0.14666791508106336</v>
      </c>
      <c r="O5">
        <v>0.16296656298774753</v>
      </c>
      <c r="P5">
        <v>0.2690694229939361</v>
      </c>
      <c r="Q5">
        <v>9.6072654258823262E-3</v>
      </c>
      <c r="R5">
        <v>6.5853008109677105E-2</v>
      </c>
      <c r="S5">
        <v>1.5643518815293994E-2</v>
      </c>
      <c r="T5">
        <v>8.100000000000003E-3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0.23544474454548983</v>
      </c>
      <c r="AC5">
        <v>0.15107844778466373</v>
      </c>
      <c r="AD5">
        <v>0.1831237852206001</v>
      </c>
      <c r="AE5">
        <v>0.25506527265105428</v>
      </c>
      <c r="AF5">
        <v>3.4951280848588187E-2</v>
      </c>
      <c r="AG5">
        <v>1.7692177035373935</v>
      </c>
      <c r="AH5">
        <v>3.3123658103999993</v>
      </c>
      <c r="AI5">
        <v>0.16548924752852781</v>
      </c>
      <c r="AJ5">
        <v>0</v>
      </c>
      <c r="AK5">
        <v>3.3390165870821478</v>
      </c>
      <c r="AL5">
        <v>0</v>
      </c>
      <c r="AM5">
        <v>7.8481625613950945E-2</v>
      </c>
      <c r="AN5">
        <v>3.509256224496772E-3</v>
      </c>
      <c r="AO5">
        <v>0</v>
      </c>
      <c r="AP5">
        <v>0</v>
      </c>
      <c r="AQ5">
        <v>0.1878631345395376</v>
      </c>
      <c r="AR5">
        <v>0</v>
      </c>
      <c r="AS5">
        <v>0.16085555329814316</v>
      </c>
      <c r="AT5">
        <v>0</v>
      </c>
      <c r="AU5">
        <v>0</v>
      </c>
      <c r="AV5">
        <v>0</v>
      </c>
      <c r="AW5">
        <v>0</v>
      </c>
      <c r="AX5">
        <v>0</v>
      </c>
      <c r="AY5">
        <v>0.21844579999999994</v>
      </c>
      <c r="AZ5">
        <v>0.26806190000000002</v>
      </c>
      <c r="BA5">
        <v>0.17666820000000005</v>
      </c>
      <c r="BB5">
        <v>0.14417500000000003</v>
      </c>
      <c r="BC5">
        <v>35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45.344390499379031</v>
      </c>
      <c r="DN5">
        <v>1.5038875936217933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3.9568860148378189E-2</v>
      </c>
      <c r="L6">
        <v>0.31457667321007371</v>
      </c>
      <c r="M6">
        <v>0.13241151695417519</v>
      </c>
      <c r="N6">
        <v>0.14666791508106336</v>
      </c>
      <c r="O6">
        <v>0.16296656298774753</v>
      </c>
      <c r="P6">
        <v>0.2690694229939361</v>
      </c>
      <c r="Q6">
        <v>9.6072654258823262E-3</v>
      </c>
      <c r="R6">
        <v>6.5853008109677105E-2</v>
      </c>
      <c r="S6">
        <v>1.5643518815293994E-2</v>
      </c>
      <c r="T6">
        <v>8.100000000000003E-3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0.23544474454548983</v>
      </c>
      <c r="AC6">
        <v>0.15107844778466373</v>
      </c>
      <c r="AD6">
        <v>0.1831237852206001</v>
      </c>
      <c r="AE6">
        <v>0.25506527265105428</v>
      </c>
      <c r="AF6">
        <v>3.4951280848588187E-2</v>
      </c>
      <c r="AG6">
        <v>1.7692177035373935</v>
      </c>
      <c r="AH6">
        <v>3.3123658103999993</v>
      </c>
      <c r="AI6">
        <v>0.16548924752852781</v>
      </c>
      <c r="AJ6">
        <v>0</v>
      </c>
      <c r="AK6">
        <v>3.3390165870821478</v>
      </c>
      <c r="AL6">
        <v>0</v>
      </c>
      <c r="AM6">
        <v>7.8481625613950945E-2</v>
      </c>
      <c r="AN6">
        <v>3.509256224496772E-3</v>
      </c>
      <c r="AO6">
        <v>0</v>
      </c>
      <c r="AP6">
        <v>0</v>
      </c>
      <c r="AQ6">
        <v>0.1878631345395376</v>
      </c>
      <c r="AR6">
        <v>0</v>
      </c>
      <c r="AS6">
        <v>0.16085555329814316</v>
      </c>
      <c r="AT6">
        <v>0</v>
      </c>
      <c r="AU6">
        <v>0</v>
      </c>
      <c r="AV6">
        <v>0</v>
      </c>
      <c r="AW6">
        <v>0</v>
      </c>
      <c r="AX6">
        <v>0</v>
      </c>
      <c r="AY6">
        <v>0.21844579999999994</v>
      </c>
      <c r="AZ6">
        <v>0.26806190000000002</v>
      </c>
      <c r="BA6">
        <v>0.17666820000000005</v>
      </c>
      <c r="BB6">
        <v>0.14417500000000003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45.344390499379031</v>
      </c>
      <c r="DN6">
        <v>1.5038875936217933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4.027864033734363E-2</v>
      </c>
      <c r="L7">
        <v>0.31457667321007371</v>
      </c>
      <c r="M7">
        <v>0.13241151695417519</v>
      </c>
      <c r="N7">
        <v>0.14666791508106336</v>
      </c>
      <c r="O7">
        <v>0.16296656298774753</v>
      </c>
      <c r="P7">
        <v>0.2690694229939361</v>
      </c>
      <c r="Q7">
        <v>9.6072654258823262E-3</v>
      </c>
      <c r="R7">
        <v>6.5853008109677105E-2</v>
      </c>
      <c r="S7">
        <v>1.752860934301596E-2</v>
      </c>
      <c r="T7">
        <v>8.100000000000003E-3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0.23544474454548983</v>
      </c>
      <c r="AC7">
        <v>0.15107844778466373</v>
      </c>
      <c r="AD7">
        <v>0.1831237852206001</v>
      </c>
      <c r="AE7">
        <v>0.25506527265105428</v>
      </c>
      <c r="AF7">
        <v>3.4951280848588187E-2</v>
      </c>
      <c r="AG7">
        <v>1.7692177035373935</v>
      </c>
      <c r="AH7">
        <v>3.3123658103999993</v>
      </c>
      <c r="AI7">
        <v>0.16548924752852781</v>
      </c>
      <c r="AJ7">
        <v>0</v>
      </c>
      <c r="AK7">
        <v>3.3390165870821478</v>
      </c>
      <c r="AL7">
        <v>0</v>
      </c>
      <c r="AM7">
        <v>7.8481625613950945E-2</v>
      </c>
      <c r="AN7">
        <v>3.509256224496772E-3</v>
      </c>
      <c r="AO7">
        <v>0</v>
      </c>
      <c r="AP7">
        <v>0</v>
      </c>
      <c r="AQ7">
        <v>0.1878631345395376</v>
      </c>
      <c r="AR7">
        <v>0</v>
      </c>
      <c r="AS7">
        <v>0.16085555329814316</v>
      </c>
      <c r="AT7">
        <v>0</v>
      </c>
      <c r="AU7">
        <v>0</v>
      </c>
      <c r="AV7">
        <v>0</v>
      </c>
      <c r="AW7">
        <v>0</v>
      </c>
      <c r="AX7">
        <v>0</v>
      </c>
      <c r="AY7">
        <v>0.21844579999999994</v>
      </c>
      <c r="AZ7">
        <v>0.26806190000000002</v>
      </c>
      <c r="BA7">
        <v>0.17666820000000005</v>
      </c>
      <c r="BB7">
        <v>0.14417500000000003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45.3469027372767</v>
      </c>
      <c r="DN7">
        <v>1.5039702264408061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4.027864033734363E-2</v>
      </c>
      <c r="L8">
        <v>0.31457667321007371</v>
      </c>
      <c r="M8">
        <v>0.13241151695417519</v>
      </c>
      <c r="N8">
        <v>0.14666791508106336</v>
      </c>
      <c r="O8">
        <v>0.16296656298774753</v>
      </c>
      <c r="P8">
        <v>0.2690694229939361</v>
      </c>
      <c r="Q8">
        <v>9.6072654258823262E-3</v>
      </c>
      <c r="R8">
        <v>6.5853008109677105E-2</v>
      </c>
      <c r="S8">
        <v>1.752860934301596E-2</v>
      </c>
      <c r="T8">
        <v>8.100000000000003E-3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0.23544474454548983</v>
      </c>
      <c r="AC8">
        <v>0.15107844778466373</v>
      </c>
      <c r="AD8">
        <v>0.1831237852206001</v>
      </c>
      <c r="AE8">
        <v>0.25506527265105428</v>
      </c>
      <c r="AF8">
        <v>3.4951280848588187E-2</v>
      </c>
      <c r="AG8">
        <v>1.7692177035373935</v>
      </c>
      <c r="AH8">
        <v>3.3123658103999993</v>
      </c>
      <c r="AI8">
        <v>0.16548924752852781</v>
      </c>
      <c r="AJ8">
        <v>0</v>
      </c>
      <c r="AK8">
        <v>3.3390165870821478</v>
      </c>
      <c r="AL8">
        <v>0</v>
      </c>
      <c r="AM8">
        <v>7.8481625613950945E-2</v>
      </c>
      <c r="AN8">
        <v>3.509256224496772E-3</v>
      </c>
      <c r="AO8">
        <v>0</v>
      </c>
      <c r="AP8">
        <v>0</v>
      </c>
      <c r="AQ8">
        <v>0.12407704114657639</v>
      </c>
      <c r="AR8">
        <v>0</v>
      </c>
      <c r="AS8">
        <v>0.16085555329814316</v>
      </c>
      <c r="AT8">
        <v>0</v>
      </c>
      <c r="AU8">
        <v>0</v>
      </c>
      <c r="AV8">
        <v>0</v>
      </c>
      <c r="AW8">
        <v>0</v>
      </c>
      <c r="AX8">
        <v>0</v>
      </c>
      <c r="AY8">
        <v>0.21844579999999994</v>
      </c>
      <c r="AZ8">
        <v>0.26806190000000002</v>
      </c>
      <c r="BA8">
        <v>0.17666820000000005</v>
      </c>
      <c r="BB8">
        <v>0.14417500000000003</v>
      </c>
      <c r="BC8">
        <v>35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45.285157795085041</v>
      </c>
      <c r="DN8">
        <v>1.5019290752395027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4.0251006248119732E-2</v>
      </c>
      <c r="L9">
        <v>0.2929550003632721</v>
      </c>
      <c r="M9">
        <v>0.13241151695417519</v>
      </c>
      <c r="N9">
        <v>0.14666791508106336</v>
      </c>
      <c r="O9">
        <v>0.16296656298774753</v>
      </c>
      <c r="P9">
        <v>0.2690694229939361</v>
      </c>
      <c r="Q9">
        <v>9.6072654258823262E-3</v>
      </c>
      <c r="R9">
        <v>6.5853008109677105E-2</v>
      </c>
      <c r="S9">
        <v>1.7760156902947372E-2</v>
      </c>
      <c r="T9">
        <v>8.100000000000003E-3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0.23544474454548983</v>
      </c>
      <c r="AC9">
        <v>0.15107844778466373</v>
      </c>
      <c r="AD9">
        <v>0.1831237852206001</v>
      </c>
      <c r="AE9">
        <v>0.25506527265105428</v>
      </c>
      <c r="AF9">
        <v>3.4951280848588187E-2</v>
      </c>
      <c r="AG9">
        <v>1.7692177035373935</v>
      </c>
      <c r="AH9">
        <v>3.3123658103999993</v>
      </c>
      <c r="AI9">
        <v>0.16548924752852781</v>
      </c>
      <c r="AJ9">
        <v>0</v>
      </c>
      <c r="AK9">
        <v>3.3390165870821478</v>
      </c>
      <c r="AL9">
        <v>0</v>
      </c>
      <c r="AM9">
        <v>7.8481625613950945E-2</v>
      </c>
      <c r="AN9">
        <v>3.509256224496772E-3</v>
      </c>
      <c r="AO9">
        <v>0</v>
      </c>
      <c r="AP9">
        <v>0</v>
      </c>
      <c r="AQ9">
        <v>0.12407704114657639</v>
      </c>
      <c r="AR9">
        <v>0</v>
      </c>
      <c r="AS9">
        <v>0.16085555329814316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0.21844579999999994</v>
      </c>
      <c r="AZ9">
        <v>0.26806190000000002</v>
      </c>
      <c r="BA9">
        <v>0.17666820000000005</v>
      </c>
      <c r="BB9">
        <v>0.14417500000000003</v>
      </c>
      <c r="BC9">
        <v>35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45.264425454352967</v>
      </c>
      <c r="DN9">
        <v>1.5012436565954852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4.0251006248119732E-2</v>
      </c>
      <c r="L10">
        <v>0.28574777608100477</v>
      </c>
      <c r="M10">
        <v>0.13241151695417519</v>
      </c>
      <c r="N10">
        <v>0.14666791508106336</v>
      </c>
      <c r="O10">
        <v>0.16296656298774753</v>
      </c>
      <c r="P10">
        <v>0.2690694229939361</v>
      </c>
      <c r="Q10">
        <v>9.6072654258823262E-3</v>
      </c>
      <c r="R10">
        <v>5.7030387678239855E-2</v>
      </c>
      <c r="S10">
        <v>1.7760156902947372E-2</v>
      </c>
      <c r="T10">
        <v>8.100000000000003E-3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0.23544474454548983</v>
      </c>
      <c r="AC10">
        <v>0.15107844778466373</v>
      </c>
      <c r="AD10">
        <v>0.1831237852206001</v>
      </c>
      <c r="AE10">
        <v>0.25506527265105428</v>
      </c>
      <c r="AF10">
        <v>3.4951280848588187E-2</v>
      </c>
      <c r="AG10">
        <v>1.7692177035373935</v>
      </c>
      <c r="AH10">
        <v>3.3123658103999993</v>
      </c>
      <c r="AI10">
        <v>0.16548924752852781</v>
      </c>
      <c r="AJ10">
        <v>0</v>
      </c>
      <c r="AK10">
        <v>3.3390165870821478</v>
      </c>
      <c r="AL10">
        <v>0</v>
      </c>
      <c r="AM10">
        <v>7.8481625613950945E-2</v>
      </c>
      <c r="AN10">
        <v>3.509256224496772E-3</v>
      </c>
      <c r="AO10">
        <v>0</v>
      </c>
      <c r="AP10">
        <v>0</v>
      </c>
      <c r="AQ10">
        <v>0.12407704114657639</v>
      </c>
      <c r="AR10">
        <v>0</v>
      </c>
      <c r="AS10">
        <v>0.16085555329814316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0.21844579999999994</v>
      </c>
      <c r="AZ10">
        <v>0.26806190000000002</v>
      </c>
      <c r="BA10">
        <v>0.17666820000000005</v>
      </c>
      <c r="BB10">
        <v>0.14417500000000003</v>
      </c>
      <c r="BC10">
        <v>35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45.248908564364172</v>
      </c>
      <c r="DN10">
        <v>1.5007307018705838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4.0251006248119732E-2</v>
      </c>
      <c r="L11">
        <v>0.27133332751647027</v>
      </c>
      <c r="M11">
        <v>0.13241151695417519</v>
      </c>
      <c r="N11">
        <v>0.14666791508106336</v>
      </c>
      <c r="O11">
        <v>0.16296656298774753</v>
      </c>
      <c r="P11">
        <v>0.2690694229939361</v>
      </c>
      <c r="Q11">
        <v>9.6072654258823262E-3</v>
      </c>
      <c r="R11">
        <v>4.4470436946835973E-2</v>
      </c>
      <c r="S11">
        <v>1.7760156902947372E-2</v>
      </c>
      <c r="T11">
        <v>8.100000000000003E-3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0.23544474454548983</v>
      </c>
      <c r="AC11">
        <v>0.15107844778466373</v>
      </c>
      <c r="AD11">
        <v>0.1831237852206001</v>
      </c>
      <c r="AE11">
        <v>0.25506527265105428</v>
      </c>
      <c r="AF11">
        <v>3.4951280848588187E-2</v>
      </c>
      <c r="AG11">
        <v>1.7692177035373935</v>
      </c>
      <c r="AH11">
        <v>3.3123658103999993</v>
      </c>
      <c r="AI11">
        <v>0.16548924752852781</v>
      </c>
      <c r="AJ11">
        <v>0</v>
      </c>
      <c r="AK11">
        <v>3.3390165870821478</v>
      </c>
      <c r="AL11">
        <v>0</v>
      </c>
      <c r="AM11">
        <v>7.8481625613950945E-2</v>
      </c>
      <c r="AN11">
        <v>3.509256224496772E-3</v>
      </c>
      <c r="AO11">
        <v>0</v>
      </c>
      <c r="AP11">
        <v>0</v>
      </c>
      <c r="AQ11">
        <v>0.12407704114657639</v>
      </c>
      <c r="AR11">
        <v>0</v>
      </c>
      <c r="AS11">
        <v>0.16085555329814316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0.21844579999999994</v>
      </c>
      <c r="AZ11">
        <v>0.26806190000000002</v>
      </c>
      <c r="BA11">
        <v>0.17666820000000005</v>
      </c>
      <c r="BB11">
        <v>7.6022800000000001E-2</v>
      </c>
      <c r="BC11">
        <v>35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45.159069046457567</v>
      </c>
      <c r="DN11">
        <v>1.4954436204812391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4.0251006248119732E-2</v>
      </c>
      <c r="L12">
        <v>0.24971165466966858</v>
      </c>
      <c r="M12">
        <v>0.13241151695417519</v>
      </c>
      <c r="N12">
        <v>0.14666791508106336</v>
      </c>
      <c r="O12">
        <v>0.16296656298774753</v>
      </c>
      <c r="P12">
        <v>0.2690694229939361</v>
      </c>
      <c r="Q12">
        <v>9.6072654258823262E-3</v>
      </c>
      <c r="R12">
        <v>4.4470436946835973E-2</v>
      </c>
      <c r="S12">
        <v>1.7760156902947372E-2</v>
      </c>
      <c r="T12">
        <v>8.100000000000003E-3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0.23544474454548983</v>
      </c>
      <c r="AC12">
        <v>0.15107844778466373</v>
      </c>
      <c r="AD12">
        <v>0.1831237852206001</v>
      </c>
      <c r="AE12">
        <v>0.25506527265105428</v>
      </c>
      <c r="AF12">
        <v>3.4951280848588187E-2</v>
      </c>
      <c r="AG12">
        <v>1.7692177035373935</v>
      </c>
      <c r="AH12">
        <v>3.3123658103999993</v>
      </c>
      <c r="AI12">
        <v>0.16548924752852781</v>
      </c>
      <c r="AJ12">
        <v>0</v>
      </c>
      <c r="AK12">
        <v>3.3390165870821478</v>
      </c>
      <c r="AL12">
        <v>0</v>
      </c>
      <c r="AM12">
        <v>7.8481625613950945E-2</v>
      </c>
      <c r="AN12">
        <v>3.509256224496772E-3</v>
      </c>
      <c r="AO12">
        <v>0</v>
      </c>
      <c r="AP12">
        <v>0</v>
      </c>
      <c r="AQ12">
        <v>0.12407704114657639</v>
      </c>
      <c r="AR12">
        <v>0</v>
      </c>
      <c r="AS12">
        <v>0.16085555329814316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0.21844579999999994</v>
      </c>
      <c r="AZ12">
        <v>0.26806190000000002</v>
      </c>
      <c r="BA12">
        <v>0.17666820000000005</v>
      </c>
      <c r="BB12">
        <v>7.6022800000000001E-2</v>
      </c>
      <c r="BC12">
        <v>35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45.138139267141867</v>
      </c>
      <c r="DN12">
        <v>1.4947517269501414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4.0251006248119732E-2</v>
      </c>
      <c r="L13">
        <v>0.24250443038740138</v>
      </c>
      <c r="M13">
        <v>0.13241151695417519</v>
      </c>
      <c r="N13">
        <v>0.14666791508106336</v>
      </c>
      <c r="O13">
        <v>0.16296656298774753</v>
      </c>
      <c r="P13">
        <v>0.2690694229939361</v>
      </c>
      <c r="Q13">
        <v>9.6072654258823262E-3</v>
      </c>
      <c r="R13">
        <v>4.4470436946835973E-2</v>
      </c>
      <c r="S13">
        <v>1.7760156902947372E-2</v>
      </c>
      <c r="T13">
        <v>8.100000000000003E-3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0.23544474454548983</v>
      </c>
      <c r="AC13">
        <v>0.15107844778466373</v>
      </c>
      <c r="AD13">
        <v>0.1831237852206001</v>
      </c>
      <c r="AE13">
        <v>0.25506527265105428</v>
      </c>
      <c r="AF13">
        <v>3.4951280848588187E-2</v>
      </c>
      <c r="AG13">
        <v>1.7692177035373935</v>
      </c>
      <c r="AH13">
        <v>3.3123658103999993</v>
      </c>
      <c r="AI13">
        <v>0.16548924752852781</v>
      </c>
      <c r="AJ13">
        <v>0</v>
      </c>
      <c r="AK13">
        <v>3.3390165870821478</v>
      </c>
      <c r="AL13">
        <v>0</v>
      </c>
      <c r="AM13">
        <v>7.8481625613950945E-2</v>
      </c>
      <c r="AN13">
        <v>3.509256224496772E-3</v>
      </c>
      <c r="AO13">
        <v>0</v>
      </c>
      <c r="AP13">
        <v>0</v>
      </c>
      <c r="AQ13">
        <v>0.12407704114657639</v>
      </c>
      <c r="AR13">
        <v>0</v>
      </c>
      <c r="AS13">
        <v>0.16085555329814316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0.21844579999999994</v>
      </c>
      <c r="AZ13">
        <v>0.26806190000000002</v>
      </c>
      <c r="BA13">
        <v>0.17666820000000005</v>
      </c>
      <c r="BB13">
        <v>7.3654600000000015E-2</v>
      </c>
      <c r="BC13">
        <v>35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45.12894817403663</v>
      </c>
      <c r="DN13">
        <v>1.494367395773109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4.0251006248119732E-2</v>
      </c>
      <c r="L14">
        <v>0.2352972061051341</v>
      </c>
      <c r="M14">
        <v>0.13241151695417519</v>
      </c>
      <c r="N14">
        <v>0.14666791508106336</v>
      </c>
      <c r="O14">
        <v>0.16296656298774753</v>
      </c>
      <c r="P14">
        <v>0.2690694229939361</v>
      </c>
      <c r="Q14">
        <v>9.6072654258823262E-3</v>
      </c>
      <c r="R14">
        <v>4.4470436946835973E-2</v>
      </c>
      <c r="S14">
        <v>1.7760156902947372E-2</v>
      </c>
      <c r="T14">
        <v>8.100000000000003E-3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0.23544474454548983</v>
      </c>
      <c r="AC14">
        <v>0.15107844778466373</v>
      </c>
      <c r="AD14">
        <v>0.1831237852206001</v>
      </c>
      <c r="AE14">
        <v>0.25506527265105428</v>
      </c>
      <c r="AF14">
        <v>3.4951280848588187E-2</v>
      </c>
      <c r="AG14">
        <v>1.7692177035373935</v>
      </c>
      <c r="AH14">
        <v>3.3123658103999993</v>
      </c>
      <c r="AI14">
        <v>0.16548924752852781</v>
      </c>
      <c r="AJ14">
        <v>0</v>
      </c>
      <c r="AK14">
        <v>3.3390165870821478</v>
      </c>
      <c r="AL14">
        <v>0</v>
      </c>
      <c r="AM14">
        <v>7.8481625613950945E-2</v>
      </c>
      <c r="AN14">
        <v>3.509256224496772E-3</v>
      </c>
      <c r="AO14">
        <v>0</v>
      </c>
      <c r="AP14">
        <v>0</v>
      </c>
      <c r="AQ14">
        <v>6.2475412156943015E-2</v>
      </c>
      <c r="AR14">
        <v>0</v>
      </c>
      <c r="AS14">
        <v>0.16085555329814316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0.21844579999999994</v>
      </c>
      <c r="AZ14">
        <v>0.26806190000000002</v>
      </c>
      <c r="BA14">
        <v>0.17666820000000005</v>
      </c>
      <c r="BB14">
        <v>7.6022800000000001E-2</v>
      </c>
      <c r="BC14">
        <v>35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45.064555707234135</v>
      </c>
      <c r="DN14">
        <v>1.4923192093037019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4.0251006248119732E-2</v>
      </c>
      <c r="L15">
        <v>0.22088275754059969</v>
      </c>
      <c r="M15">
        <v>0.13241151695417519</v>
      </c>
      <c r="N15">
        <v>0.14666791508106336</v>
      </c>
      <c r="O15">
        <v>0.16296656298774753</v>
      </c>
      <c r="P15">
        <v>0.2690694229939361</v>
      </c>
      <c r="Q15">
        <v>9.6072654258823262E-3</v>
      </c>
      <c r="R15">
        <v>4.4470436946835973E-2</v>
      </c>
      <c r="S15">
        <v>1.7760156902947372E-2</v>
      </c>
      <c r="T15">
        <v>8.100000000000003E-3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0.23544474454548983</v>
      </c>
      <c r="AC15">
        <v>0.15107844778466373</v>
      </c>
      <c r="AD15">
        <v>0.1831237852206001</v>
      </c>
      <c r="AE15">
        <v>0.25506527265105428</v>
      </c>
      <c r="AF15">
        <v>3.4951280848588187E-2</v>
      </c>
      <c r="AG15">
        <v>1.7692177035373935</v>
      </c>
      <c r="AH15">
        <v>3.3123658103999993</v>
      </c>
      <c r="AI15">
        <v>0.16548924752852781</v>
      </c>
      <c r="AJ15">
        <v>0</v>
      </c>
      <c r="AK15">
        <v>3.3390165870821478</v>
      </c>
      <c r="AL15">
        <v>0</v>
      </c>
      <c r="AM15">
        <v>7.8481625613950945E-2</v>
      </c>
      <c r="AN15">
        <v>3.509256224496772E-3</v>
      </c>
      <c r="AO15">
        <v>0</v>
      </c>
      <c r="AP15">
        <v>0</v>
      </c>
      <c r="AQ15">
        <v>6.2475412156943015E-2</v>
      </c>
      <c r="AR15">
        <v>0</v>
      </c>
      <c r="AS15">
        <v>0.15696324459791824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0.21844579999999994</v>
      </c>
      <c r="AZ15">
        <v>0.26806190000000002</v>
      </c>
      <c r="BA15">
        <v>0.17666820000000005</v>
      </c>
      <c r="BB15">
        <v>7.6022800000000001E-2</v>
      </c>
      <c r="BC15">
        <v>35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45.04683476698979</v>
      </c>
      <c r="DN15">
        <v>1.4917333922832947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4.0251006248119732E-2</v>
      </c>
      <c r="L16">
        <v>0.19347162521188235</v>
      </c>
      <c r="M16">
        <v>0.13241151695417519</v>
      </c>
      <c r="N16">
        <v>0.14666791508106336</v>
      </c>
      <c r="O16">
        <v>0.16296656298774753</v>
      </c>
      <c r="P16">
        <v>0.2690694229939361</v>
      </c>
      <c r="Q16">
        <v>9.6072654258823262E-3</v>
      </c>
      <c r="R16">
        <v>4.4470436946835973E-2</v>
      </c>
      <c r="S16">
        <v>1.7760156902947372E-2</v>
      </c>
      <c r="T16">
        <v>8.100000000000003E-3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0.23544474454548983</v>
      </c>
      <c r="AC16">
        <v>0.15107844778466373</v>
      </c>
      <c r="AD16">
        <v>0.1831237852206001</v>
      </c>
      <c r="AE16">
        <v>0.25506527265105428</v>
      </c>
      <c r="AF16">
        <v>3.4951280848588187E-2</v>
      </c>
      <c r="AG16">
        <v>1.7692177035373935</v>
      </c>
      <c r="AH16">
        <v>3.3123658103999993</v>
      </c>
      <c r="AI16">
        <v>9.9293552471472257E-2</v>
      </c>
      <c r="AJ16">
        <v>0</v>
      </c>
      <c r="AK16">
        <v>3.3390165870821478</v>
      </c>
      <c r="AL16">
        <v>0</v>
      </c>
      <c r="AM16">
        <v>7.8481625613950945E-2</v>
      </c>
      <c r="AN16">
        <v>3.509256224496772E-3</v>
      </c>
      <c r="AO16">
        <v>0</v>
      </c>
      <c r="AP16">
        <v>0</v>
      </c>
      <c r="AQ16">
        <v>6.2475412156943015E-2</v>
      </c>
      <c r="AR16">
        <v>0</v>
      </c>
      <c r="AS16">
        <v>0.15696324459791824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0.21844579999999994</v>
      </c>
      <c r="AZ16">
        <v>0.26806190000000002</v>
      </c>
      <c r="BA16">
        <v>0.17666820000000005</v>
      </c>
      <c r="BB16">
        <v>7.3654600000000015E-2</v>
      </c>
      <c r="BC16">
        <v>35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44.954008859814557</v>
      </c>
      <c r="DN16">
        <v>1.4885842720727518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4.0251006248119732E-2</v>
      </c>
      <c r="L17">
        <v>0.17344359722175975</v>
      </c>
      <c r="M17">
        <v>0.13241151695417519</v>
      </c>
      <c r="N17">
        <v>0.14666791508106336</v>
      </c>
      <c r="O17">
        <v>0.16296656298774753</v>
      </c>
      <c r="P17">
        <v>0.2690694229939361</v>
      </c>
      <c r="Q17">
        <v>9.6072654258823262E-3</v>
      </c>
      <c r="R17">
        <v>4.4470436946835973E-2</v>
      </c>
      <c r="S17">
        <v>1.7760156902947372E-2</v>
      </c>
      <c r="T17">
        <v>8.100000000000003E-3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0.23544474454548983</v>
      </c>
      <c r="AC17">
        <v>0.15107844778466373</v>
      </c>
      <c r="AD17">
        <v>0.1831237852206001</v>
      </c>
      <c r="AE17">
        <v>0.25506527265105428</v>
      </c>
      <c r="AF17">
        <v>3.4951280848588187E-2</v>
      </c>
      <c r="AG17">
        <v>1.7692177035373935</v>
      </c>
      <c r="AH17">
        <v>3.3123658103999993</v>
      </c>
      <c r="AI17">
        <v>9.9293552471472257E-2</v>
      </c>
      <c r="AJ17">
        <v>0</v>
      </c>
      <c r="AK17">
        <v>3.3390165870821478</v>
      </c>
      <c r="AL17">
        <v>0</v>
      </c>
      <c r="AM17">
        <v>7.8481625613950945E-2</v>
      </c>
      <c r="AN17">
        <v>3.509256224496772E-3</v>
      </c>
      <c r="AO17">
        <v>0</v>
      </c>
      <c r="AP17">
        <v>0</v>
      </c>
      <c r="AQ17">
        <v>6.2475412156943015E-2</v>
      </c>
      <c r="AR17">
        <v>0</v>
      </c>
      <c r="AS17">
        <v>0.15696324459791824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0.21844579999999994</v>
      </c>
      <c r="AZ17">
        <v>0.26806190000000002</v>
      </c>
      <c r="BA17">
        <v>0.17666820000000005</v>
      </c>
      <c r="BB17">
        <v>7.3654600000000015E-2</v>
      </c>
      <c r="BC17">
        <v>35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44.934621729198675</v>
      </c>
      <c r="DN17">
        <v>1.4879433746985082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4.0251006248119732E-2</v>
      </c>
      <c r="L18">
        <v>0.17344359722175975</v>
      </c>
      <c r="M18">
        <v>0.13241151695417519</v>
      </c>
      <c r="N18">
        <v>0.14666791508106336</v>
      </c>
      <c r="O18">
        <v>0.16296656298774753</v>
      </c>
      <c r="P18">
        <v>0.2690694229939361</v>
      </c>
      <c r="Q18">
        <v>9.6072654258823262E-3</v>
      </c>
      <c r="R18">
        <v>4.4470436946835973E-2</v>
      </c>
      <c r="S18">
        <v>1.7760156902947372E-2</v>
      </c>
      <c r="T18">
        <v>8.100000000000003E-3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0.23544474454548983</v>
      </c>
      <c r="AC18">
        <v>0.15107844778466373</v>
      </c>
      <c r="AD18">
        <v>0.1831237852206001</v>
      </c>
      <c r="AE18">
        <v>0.25506527265105428</v>
      </c>
      <c r="AF18">
        <v>3.4951280848588187E-2</v>
      </c>
      <c r="AG18">
        <v>1.7692177035373935</v>
      </c>
      <c r="AH18">
        <v>3.3123658103999993</v>
      </c>
      <c r="AI18">
        <v>9.9293552471472257E-2</v>
      </c>
      <c r="AJ18">
        <v>0</v>
      </c>
      <c r="AK18">
        <v>3.3390165870821478</v>
      </c>
      <c r="AL18">
        <v>0</v>
      </c>
      <c r="AM18">
        <v>7.8481625613950945E-2</v>
      </c>
      <c r="AN18">
        <v>3.509256224496772E-3</v>
      </c>
      <c r="AO18">
        <v>0</v>
      </c>
      <c r="AP18">
        <v>0</v>
      </c>
      <c r="AQ18">
        <v>6.2475412156943015E-2</v>
      </c>
      <c r="AR18">
        <v>0</v>
      </c>
      <c r="AS18">
        <v>0.15696324459791824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0.21844579999999994</v>
      </c>
      <c r="AZ18">
        <v>0.26806190000000002</v>
      </c>
      <c r="BA18">
        <v>0.17666820000000005</v>
      </c>
      <c r="BB18">
        <v>7.3654600000000015E-2</v>
      </c>
      <c r="BC18">
        <v>35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44.934621729198675</v>
      </c>
      <c r="DN18">
        <v>1.4879433746985082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4.0251006248119732E-2</v>
      </c>
      <c r="L19">
        <v>0.17344359722175975</v>
      </c>
      <c r="M19">
        <v>0.13241151695417519</v>
      </c>
      <c r="N19">
        <v>0.14666791508106336</v>
      </c>
      <c r="O19">
        <v>0.16296656298774753</v>
      </c>
      <c r="P19">
        <v>0.2690694229939361</v>
      </c>
      <c r="Q19">
        <v>9.6072654258823262E-3</v>
      </c>
      <c r="R19">
        <v>4.4470436946835973E-2</v>
      </c>
      <c r="S19">
        <v>1.7727625437693965E-2</v>
      </c>
      <c r="T19">
        <v>8.100000000000003E-3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0.23544474454548983</v>
      </c>
      <c r="AC19">
        <v>0.15107844778466373</v>
      </c>
      <c r="AD19">
        <v>0.1831237852206001</v>
      </c>
      <c r="AE19">
        <v>0.25506527265105428</v>
      </c>
      <c r="AF19">
        <v>3.4951280848588187E-2</v>
      </c>
      <c r="AG19">
        <v>1.7692177035373935</v>
      </c>
      <c r="AH19">
        <v>3.3123658103999993</v>
      </c>
      <c r="AI19">
        <v>9.9293552471472257E-2</v>
      </c>
      <c r="AJ19">
        <v>0</v>
      </c>
      <c r="AK19">
        <v>3.3390165870821478</v>
      </c>
      <c r="AL19">
        <v>0</v>
      </c>
      <c r="AM19">
        <v>7.8481625613950945E-2</v>
      </c>
      <c r="AN19">
        <v>3.509256224496772E-3</v>
      </c>
      <c r="AO19">
        <v>0</v>
      </c>
      <c r="AP19">
        <v>0</v>
      </c>
      <c r="AQ19">
        <v>0</v>
      </c>
      <c r="AR19">
        <v>0</v>
      </c>
      <c r="AS19">
        <v>0.15696324459791824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0.21844579999999994</v>
      </c>
      <c r="AZ19">
        <v>0.26806190000000002</v>
      </c>
      <c r="BA19">
        <v>0.17666820000000005</v>
      </c>
      <c r="BB19">
        <v>7.3204700000000011E-2</v>
      </c>
      <c r="BC19">
        <v>35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44.873693331893321</v>
      </c>
      <c r="DN19">
        <v>1.4859139283816598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4.0251006248119732E-2</v>
      </c>
      <c r="L20">
        <v>0.17344359722175975</v>
      </c>
      <c r="M20">
        <v>0.13241151695417519</v>
      </c>
      <c r="N20">
        <v>0.14666791508106336</v>
      </c>
      <c r="O20">
        <v>0.16296656298774753</v>
      </c>
      <c r="P20">
        <v>0.2690694229939361</v>
      </c>
      <c r="Q20">
        <v>9.6072654258823262E-3</v>
      </c>
      <c r="R20">
        <v>3.4808102705020869E-2</v>
      </c>
      <c r="S20">
        <v>1.7727625437693965E-2</v>
      </c>
      <c r="T20">
        <v>8.100000000000003E-3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0.23544474454548983</v>
      </c>
      <c r="AC20">
        <v>0.15107844778466373</v>
      </c>
      <c r="AD20">
        <v>0.1831237852206001</v>
      </c>
      <c r="AE20">
        <v>0.25506527265105428</v>
      </c>
      <c r="AF20">
        <v>3.4951280848588187E-2</v>
      </c>
      <c r="AG20">
        <v>1.7692177035373935</v>
      </c>
      <c r="AH20">
        <v>3.3123658103999993</v>
      </c>
      <c r="AI20">
        <v>9.9293552471472257E-2</v>
      </c>
      <c r="AJ20">
        <v>0</v>
      </c>
      <c r="AK20">
        <v>3.3390165870821478</v>
      </c>
      <c r="AL20">
        <v>0</v>
      </c>
      <c r="AM20">
        <v>7.8481625613950945E-2</v>
      </c>
      <c r="AN20">
        <v>3.509256224496772E-3</v>
      </c>
      <c r="AO20">
        <v>0</v>
      </c>
      <c r="AP20">
        <v>0</v>
      </c>
      <c r="AQ20">
        <v>0</v>
      </c>
      <c r="AR20">
        <v>0</v>
      </c>
      <c r="AS20">
        <v>0.15696324459791824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0.21844579999999994</v>
      </c>
      <c r="AZ20">
        <v>0.26806190000000002</v>
      </c>
      <c r="BA20">
        <v>0.17666820000000005</v>
      </c>
      <c r="BB20">
        <v>7.3204700000000011E-2</v>
      </c>
      <c r="BC20">
        <v>35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44.864340191674188</v>
      </c>
      <c r="DN20">
        <v>1.485604734358984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4.0251006248119732E-2</v>
      </c>
      <c r="L21">
        <v>0.17344359722175975</v>
      </c>
      <c r="M21">
        <v>8.2802177147875231E-2</v>
      </c>
      <c r="N21">
        <v>0.11208217597876778</v>
      </c>
      <c r="O21">
        <v>0.11126638345894536</v>
      </c>
      <c r="P21">
        <v>0.26219109901176724</v>
      </c>
      <c r="Q21">
        <v>9.6072654258823262E-3</v>
      </c>
      <c r="R21">
        <v>3.4808102705020869E-2</v>
      </c>
      <c r="S21">
        <v>1.7727625437693965E-2</v>
      </c>
      <c r="T21">
        <v>8.100000000000003E-3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0.23544474454548983</v>
      </c>
      <c r="AC21">
        <v>0.15107844778466373</v>
      </c>
      <c r="AD21">
        <v>0.1831237852206001</v>
      </c>
      <c r="AE21">
        <v>0.25506527265105428</v>
      </c>
      <c r="AF21">
        <v>3.4951280848588187E-2</v>
      </c>
      <c r="AG21">
        <v>1.7692177035373935</v>
      </c>
      <c r="AH21">
        <v>3.3123658103999993</v>
      </c>
      <c r="AI21">
        <v>9.9293552471472257E-2</v>
      </c>
      <c r="AJ21">
        <v>0</v>
      </c>
      <c r="AK21">
        <v>3.3390165870821478</v>
      </c>
      <c r="AL21">
        <v>0</v>
      </c>
      <c r="AM21">
        <v>7.8481625613950945E-2</v>
      </c>
      <c r="AN21">
        <v>3.509256224496772E-3</v>
      </c>
      <c r="AO21">
        <v>0</v>
      </c>
      <c r="AP21">
        <v>0</v>
      </c>
      <c r="AQ21">
        <v>0</v>
      </c>
      <c r="AR21">
        <v>0</v>
      </c>
      <c r="AS21">
        <v>0.15696324459791824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0.21844579999999994</v>
      </c>
      <c r="AZ21">
        <v>0.26806190000000002</v>
      </c>
      <c r="BA21">
        <v>0.17666820000000005</v>
      </c>
      <c r="BB21">
        <v>7.3204700000000011E-2</v>
      </c>
      <c r="BC21">
        <v>35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44.726135364313933</v>
      </c>
      <c r="DN21">
        <v>1.4810359792996728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4.0251006248119732E-2</v>
      </c>
      <c r="L22">
        <v>0.17344359722175975</v>
      </c>
      <c r="M22">
        <v>8.2802177147875231E-2</v>
      </c>
      <c r="N22">
        <v>0.11208217597876778</v>
      </c>
      <c r="O22">
        <v>0.11126638345894536</v>
      </c>
      <c r="P22">
        <v>0.26219109901176724</v>
      </c>
      <c r="Q22">
        <v>9.6072654258823262E-3</v>
      </c>
      <c r="R22">
        <v>3.4808102705020869E-2</v>
      </c>
      <c r="S22">
        <v>1.7727625437693965E-2</v>
      </c>
      <c r="T22">
        <v>8.100000000000003E-3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0.23544474454548983</v>
      </c>
      <c r="AC22">
        <v>0.15107844778466373</v>
      </c>
      <c r="AD22">
        <v>0.1831237852206001</v>
      </c>
      <c r="AE22">
        <v>0.25506527265105428</v>
      </c>
      <c r="AF22">
        <v>3.4951280848588187E-2</v>
      </c>
      <c r="AG22">
        <v>1.7692177035373935</v>
      </c>
      <c r="AH22">
        <v>3.3123658103999993</v>
      </c>
      <c r="AI22">
        <v>9.9293552471472257E-2</v>
      </c>
      <c r="AJ22">
        <v>0</v>
      </c>
      <c r="AK22">
        <v>3.3390165870821478</v>
      </c>
      <c r="AL22">
        <v>0</v>
      </c>
      <c r="AM22">
        <v>7.8481625613950945E-2</v>
      </c>
      <c r="AN22">
        <v>3.509256224496772E-3</v>
      </c>
      <c r="AO22">
        <v>0</v>
      </c>
      <c r="AP22">
        <v>0</v>
      </c>
      <c r="AQ22">
        <v>0</v>
      </c>
      <c r="AR22">
        <v>0</v>
      </c>
      <c r="AS22">
        <v>0.15696324459791824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0.21844579999999994</v>
      </c>
      <c r="AZ22">
        <v>0.26806190000000002</v>
      </c>
      <c r="BA22">
        <v>0.17666820000000005</v>
      </c>
      <c r="BB22">
        <v>7.3204700000000011E-2</v>
      </c>
      <c r="BC22">
        <v>35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44.726135364313933</v>
      </c>
      <c r="DN22">
        <v>1.4810359792996728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4.0254921104107493E-2</v>
      </c>
      <c r="L23">
        <v>0.17344359722175975</v>
      </c>
      <c r="M23">
        <v>8.2802177147875231E-2</v>
      </c>
      <c r="N23">
        <v>0.11208217597876778</v>
      </c>
      <c r="O23">
        <v>0.11126638345894536</v>
      </c>
      <c r="P23">
        <v>0.23531542182138343</v>
      </c>
      <c r="Q23">
        <v>9.6072654258823262E-3</v>
      </c>
      <c r="R23">
        <v>3.4808102705020869E-2</v>
      </c>
      <c r="S23">
        <v>1.7727625437693965E-2</v>
      </c>
      <c r="T23">
        <v>8.100000000000003E-3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0.23544474454548983</v>
      </c>
      <c r="AC23">
        <v>0.15107844778466373</v>
      </c>
      <c r="AD23">
        <v>0.1831237852206001</v>
      </c>
      <c r="AE23">
        <v>0.25506527265105428</v>
      </c>
      <c r="AF23">
        <v>3.4951280848588187E-2</v>
      </c>
      <c r="AG23">
        <v>1.7692177035373935</v>
      </c>
      <c r="AH23">
        <v>3.3123658103999993</v>
      </c>
      <c r="AI23">
        <v>0.15886968098858892</v>
      </c>
      <c r="AJ23">
        <v>0</v>
      </c>
      <c r="AK23">
        <v>3.3390165870821478</v>
      </c>
      <c r="AL23">
        <v>0</v>
      </c>
      <c r="AM23">
        <v>7.8481625613950945E-2</v>
      </c>
      <c r="AN23">
        <v>3.509256224496772E-3</v>
      </c>
      <c r="AO23">
        <v>0</v>
      </c>
      <c r="AP23">
        <v>0</v>
      </c>
      <c r="AQ23">
        <v>0</v>
      </c>
      <c r="AR23">
        <v>0</v>
      </c>
      <c r="AS23">
        <v>0.15696324459791824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0.21844579999999994</v>
      </c>
      <c r="AZ23">
        <v>0.26806190000000002</v>
      </c>
      <c r="BA23">
        <v>0.17666820000000005</v>
      </c>
      <c r="BB23">
        <v>7.3204700000000011E-2</v>
      </c>
      <c r="BC23">
        <v>35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44.757793192499946</v>
      </c>
      <c r="DN23">
        <v>1.4820825172963867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4.0254921104107493E-2</v>
      </c>
      <c r="L24">
        <v>0.17344359722175975</v>
      </c>
      <c r="M24">
        <v>8.2802177147875231E-2</v>
      </c>
      <c r="N24">
        <v>0.11208217597876778</v>
      </c>
      <c r="O24">
        <v>0.11126638345894536</v>
      </c>
      <c r="P24">
        <v>0.23531542182138343</v>
      </c>
      <c r="Q24">
        <v>9.6072654258823262E-3</v>
      </c>
      <c r="R24">
        <v>3.4808102705020869E-2</v>
      </c>
      <c r="S24">
        <v>1.7727625437693965E-2</v>
      </c>
      <c r="T24">
        <v>8.100000000000003E-3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0.23544474454548983</v>
      </c>
      <c r="AC24">
        <v>0.15107844778466373</v>
      </c>
      <c r="AD24">
        <v>0.1831237852206001</v>
      </c>
      <c r="AE24">
        <v>0.25506527265105428</v>
      </c>
      <c r="AF24">
        <v>3.4951280848588187E-2</v>
      </c>
      <c r="AG24">
        <v>1.7692177035373935</v>
      </c>
      <c r="AH24">
        <v>3.3123658103999993</v>
      </c>
      <c r="AI24">
        <v>0.34008702692015813</v>
      </c>
      <c r="AJ24">
        <v>0</v>
      </c>
      <c r="AK24">
        <v>3.3390165870821478</v>
      </c>
      <c r="AL24">
        <v>0</v>
      </c>
      <c r="AM24">
        <v>7.8481625613950945E-2</v>
      </c>
      <c r="AN24">
        <v>3.509256224496772E-3</v>
      </c>
      <c r="AO24">
        <v>0</v>
      </c>
      <c r="AP24">
        <v>0</v>
      </c>
      <c r="AQ24">
        <v>0</v>
      </c>
      <c r="AR24">
        <v>0</v>
      </c>
      <c r="AS24">
        <v>0.15696324459791824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0.21844579999999994</v>
      </c>
      <c r="AZ24">
        <v>0.26806190000000002</v>
      </c>
      <c r="BA24">
        <v>0.17666820000000005</v>
      </c>
      <c r="BB24">
        <v>7.3204700000000011E-2</v>
      </c>
      <c r="BC24">
        <v>35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44.933211579763231</v>
      </c>
      <c r="DN24">
        <v>1.4878814759646606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4.0254921104107493E-2</v>
      </c>
      <c r="L25">
        <v>0.17344359722175975</v>
      </c>
      <c r="M25">
        <v>8.2802177147875231E-2</v>
      </c>
      <c r="N25">
        <v>0.11208217597876778</v>
      </c>
      <c r="O25">
        <v>0.11126638345894536</v>
      </c>
      <c r="P25">
        <v>0.22754543587880424</v>
      </c>
      <c r="Q25">
        <v>9.6072654258823262E-3</v>
      </c>
      <c r="R25">
        <v>3.4808102705020869E-2</v>
      </c>
      <c r="S25">
        <v>1.7727625437693965E-2</v>
      </c>
      <c r="T25">
        <v>8.100000000000003E-3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0.23544474454548983</v>
      </c>
      <c r="AC25">
        <v>0.15107844778466373</v>
      </c>
      <c r="AD25">
        <v>0.1831237852206001</v>
      </c>
      <c r="AE25">
        <v>0.25506527265105428</v>
      </c>
      <c r="AF25">
        <v>3.4951280848588187E-2</v>
      </c>
      <c r="AG25">
        <v>1.7692177035373935</v>
      </c>
      <c r="AH25">
        <v>3.3123658103999993</v>
      </c>
      <c r="AI25">
        <v>0.34008702692015813</v>
      </c>
      <c r="AJ25">
        <v>0</v>
      </c>
      <c r="AK25">
        <v>3.3390165870821478</v>
      </c>
      <c r="AL25">
        <v>0</v>
      </c>
      <c r="AM25">
        <v>7.8481625613950945E-2</v>
      </c>
      <c r="AN25">
        <v>3.509256224496772E-3</v>
      </c>
      <c r="AO25">
        <v>0</v>
      </c>
      <c r="AP25">
        <v>0</v>
      </c>
      <c r="AQ25">
        <v>0</v>
      </c>
      <c r="AR25">
        <v>0</v>
      </c>
      <c r="AS25">
        <v>0.15696324459791824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0.21844579999999994</v>
      </c>
      <c r="AZ25">
        <v>0.26806190000000002</v>
      </c>
      <c r="BA25">
        <v>0.17666820000000005</v>
      </c>
      <c r="BB25">
        <v>7.3204700000000011E-2</v>
      </c>
      <c r="BC25">
        <v>35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44.925690232916054</v>
      </c>
      <c r="DN25">
        <v>1.4876328368692633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4.0254921104107493E-2</v>
      </c>
      <c r="L26">
        <v>0.17344359722175975</v>
      </c>
      <c r="M26">
        <v>8.2802177147875231E-2</v>
      </c>
      <c r="N26">
        <v>0.11208217597876778</v>
      </c>
      <c r="O26">
        <v>0.11126638345894536</v>
      </c>
      <c r="P26">
        <v>0.22742862943154343</v>
      </c>
      <c r="Q26">
        <v>9.6072654258823262E-3</v>
      </c>
      <c r="R26">
        <v>3.4808102705020869E-2</v>
      </c>
      <c r="S26">
        <v>1.7727625437693965E-2</v>
      </c>
      <c r="T26">
        <v>8.100000000000003E-3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0.23544474454548983</v>
      </c>
      <c r="AC26">
        <v>0.15107844778466373</v>
      </c>
      <c r="AD26">
        <v>0.1831237852206001</v>
      </c>
      <c r="AE26">
        <v>0.25506527265105428</v>
      </c>
      <c r="AF26">
        <v>3.4951280848588187E-2</v>
      </c>
      <c r="AG26">
        <v>1.7692177035373935</v>
      </c>
      <c r="AH26">
        <v>3.3123658103999993</v>
      </c>
      <c r="AI26">
        <v>0.34008702692015813</v>
      </c>
      <c r="AJ26">
        <v>0</v>
      </c>
      <c r="AK26">
        <v>3.3390165870821478</v>
      </c>
      <c r="AL26">
        <v>0</v>
      </c>
      <c r="AM26">
        <v>7.8481625613950945E-2</v>
      </c>
      <c r="AN26">
        <v>3.509256224496772E-3</v>
      </c>
      <c r="AO26">
        <v>0</v>
      </c>
      <c r="AP26">
        <v>0</v>
      </c>
      <c r="AQ26">
        <v>0</v>
      </c>
      <c r="AR26">
        <v>0</v>
      </c>
      <c r="AS26">
        <v>0.15696324459791824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0.21844579999999994</v>
      </c>
      <c r="AZ26">
        <v>0.26806190000000002</v>
      </c>
      <c r="BA26">
        <v>0.17666820000000005</v>
      </c>
      <c r="BB26">
        <v>7.3204700000000011E-2</v>
      </c>
      <c r="BC26">
        <v>35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44.925577165017884</v>
      </c>
      <c r="DN26">
        <v>1.4876290983201677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4.0254921104107493E-2</v>
      </c>
      <c r="L27">
        <v>0.17344359722175975</v>
      </c>
      <c r="M27">
        <v>8.2802177147875231E-2</v>
      </c>
      <c r="N27">
        <v>0.11208217597876778</v>
      </c>
      <c r="O27">
        <v>0.11126638345894536</v>
      </c>
      <c r="P27">
        <v>0.22742862943154343</v>
      </c>
      <c r="Q27">
        <v>9.6072654258823262E-3</v>
      </c>
      <c r="R27">
        <v>3.5413008092684592E-2</v>
      </c>
      <c r="S27">
        <v>1.7727625437693965E-2</v>
      </c>
      <c r="T27">
        <v>8.100000000000003E-3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0.23544474454548983</v>
      </c>
      <c r="AC27">
        <v>0.15291206863068466</v>
      </c>
      <c r="AD27">
        <v>0.1831237852206001</v>
      </c>
      <c r="AE27">
        <v>0.25506527265105428</v>
      </c>
      <c r="AF27">
        <v>2.6213457454235464E-2</v>
      </c>
      <c r="AG27">
        <v>1.7692177035373935</v>
      </c>
      <c r="AH27">
        <v>3.3123658103999993</v>
      </c>
      <c r="AI27">
        <v>0.34008702692015813</v>
      </c>
      <c r="AJ27">
        <v>0</v>
      </c>
      <c r="AK27">
        <v>3.3390165870821478</v>
      </c>
      <c r="AL27">
        <v>0</v>
      </c>
      <c r="AM27">
        <v>7.8481625613950945E-2</v>
      </c>
      <c r="AN27">
        <v>3.509256224496772E-3</v>
      </c>
      <c r="AO27">
        <v>0</v>
      </c>
      <c r="AP27">
        <v>0</v>
      </c>
      <c r="AQ27">
        <v>0</v>
      </c>
      <c r="AR27">
        <v>0</v>
      </c>
      <c r="AS27">
        <v>0.15696324459791824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0.21844579999999994</v>
      </c>
      <c r="AZ27">
        <v>0.26806190000000002</v>
      </c>
      <c r="BA27">
        <v>0.17666820000000005</v>
      </c>
      <c r="BB27">
        <v>7.3204700000000011E-2</v>
      </c>
      <c r="BC27">
        <v>34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43.949479446011132</v>
      </c>
      <c r="DN27">
        <v>1.4574275201662554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4.0254921104107493E-2</v>
      </c>
      <c r="L28">
        <v>0.17344359722175975</v>
      </c>
      <c r="M28">
        <v>8.2802177147875231E-2</v>
      </c>
      <c r="N28">
        <v>0.11208217597876778</v>
      </c>
      <c r="O28">
        <v>0.11126638345894536</v>
      </c>
      <c r="P28">
        <v>0.22742862943154343</v>
      </c>
      <c r="Q28">
        <v>9.6072654258823262E-3</v>
      </c>
      <c r="R28">
        <v>3.5413008092684592E-2</v>
      </c>
      <c r="S28">
        <v>1.7727625437693965E-2</v>
      </c>
      <c r="T28">
        <v>8.100000000000003E-3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0.23544474454548983</v>
      </c>
      <c r="AC28">
        <v>0.15291206863068466</v>
      </c>
      <c r="AD28">
        <v>0.1831237852206001</v>
      </c>
      <c r="AE28">
        <v>0.25506527265105428</v>
      </c>
      <c r="AF28">
        <v>2.6213457454235464E-2</v>
      </c>
      <c r="AG28">
        <v>1.7692177035373935</v>
      </c>
      <c r="AH28">
        <v>3.3123658103999993</v>
      </c>
      <c r="AI28">
        <v>0.34008702692015813</v>
      </c>
      <c r="AJ28">
        <v>0</v>
      </c>
      <c r="AK28">
        <v>3.3390165870821478</v>
      </c>
      <c r="AL28">
        <v>0</v>
      </c>
      <c r="AM28">
        <v>7.8481625613950945E-2</v>
      </c>
      <c r="AN28">
        <v>3.509256224496772E-3</v>
      </c>
      <c r="AO28">
        <v>0</v>
      </c>
      <c r="AP28">
        <v>0</v>
      </c>
      <c r="AQ28">
        <v>0</v>
      </c>
      <c r="AR28">
        <v>0</v>
      </c>
      <c r="AS28">
        <v>0.15696324459791824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0.21844579999999994</v>
      </c>
      <c r="AZ28">
        <v>0.26806190000000002</v>
      </c>
      <c r="BA28">
        <v>0.17666820000000005</v>
      </c>
      <c r="BB28">
        <v>7.3204700000000011E-2</v>
      </c>
      <c r="BC28">
        <v>37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46.859479446011136</v>
      </c>
      <c r="DN28">
        <v>1.5474275201662517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4.0254921104107493E-2</v>
      </c>
      <c r="L29">
        <v>0.17344359722175975</v>
      </c>
      <c r="M29">
        <v>8.2802177147875231E-2</v>
      </c>
      <c r="N29">
        <v>0.11208217597876778</v>
      </c>
      <c r="O29">
        <v>0.11126638345894536</v>
      </c>
      <c r="P29">
        <v>0.22742862943154343</v>
      </c>
      <c r="Q29">
        <v>9.6072654258823262E-3</v>
      </c>
      <c r="R29">
        <v>3.5413008092684592E-2</v>
      </c>
      <c r="S29">
        <v>1.7727625437693965E-2</v>
      </c>
      <c r="T29">
        <v>8.100000000000003E-3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0.23544474454548983</v>
      </c>
      <c r="AC29">
        <v>0.15291206863068466</v>
      </c>
      <c r="AD29">
        <v>0.1831237852206001</v>
      </c>
      <c r="AE29">
        <v>0.25506527265105428</v>
      </c>
      <c r="AF29">
        <v>2.6213457454235464E-2</v>
      </c>
      <c r="AG29">
        <v>1.7692177035373935</v>
      </c>
      <c r="AH29">
        <v>3.3123658103999993</v>
      </c>
      <c r="AI29">
        <v>0.34008702692015813</v>
      </c>
      <c r="AJ29">
        <v>0</v>
      </c>
      <c r="AK29">
        <v>3.3390165870821478</v>
      </c>
      <c r="AL29">
        <v>0</v>
      </c>
      <c r="AM29">
        <v>7.8481625613950945E-2</v>
      </c>
      <c r="AN29">
        <v>3.509256224496772E-3</v>
      </c>
      <c r="AO29">
        <v>0</v>
      </c>
      <c r="AP29">
        <v>0</v>
      </c>
      <c r="AQ29">
        <v>0</v>
      </c>
      <c r="AR29">
        <v>0</v>
      </c>
      <c r="AS29">
        <v>0.15696324459791824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0.21844579999999994</v>
      </c>
      <c r="AZ29">
        <v>0.26806190000000002</v>
      </c>
      <c r="BA29">
        <v>0.17666820000000005</v>
      </c>
      <c r="BB29">
        <v>7.3204700000000011E-2</v>
      </c>
      <c r="BC29">
        <v>42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51.699479446011132</v>
      </c>
      <c r="DN29">
        <v>1.7074275201662554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4.0254921104107493E-2</v>
      </c>
      <c r="L30">
        <v>0.17344359722175975</v>
      </c>
      <c r="M30">
        <v>8.2802177147875231E-2</v>
      </c>
      <c r="N30">
        <v>0.11208217597876778</v>
      </c>
      <c r="O30">
        <v>0.11126638345894536</v>
      </c>
      <c r="P30">
        <v>0.22742862943154343</v>
      </c>
      <c r="Q30">
        <v>9.6072654258823262E-3</v>
      </c>
      <c r="R30">
        <v>3.5413008092684592E-2</v>
      </c>
      <c r="S30">
        <v>1.7727625437693965E-2</v>
      </c>
      <c r="T30">
        <v>8.100000000000003E-3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0.23544474454548983</v>
      </c>
      <c r="AC30">
        <v>0.15291206863068466</v>
      </c>
      <c r="AD30">
        <v>0.1831237852206001</v>
      </c>
      <c r="AE30">
        <v>0.25506527265105428</v>
      </c>
      <c r="AF30">
        <v>2.6213457454235464E-2</v>
      </c>
      <c r="AG30">
        <v>1.7692177035373935</v>
      </c>
      <c r="AH30">
        <v>3.3123658103999993</v>
      </c>
      <c r="AI30">
        <v>9.9293552471472257E-2</v>
      </c>
      <c r="AJ30">
        <v>0</v>
      </c>
      <c r="AK30">
        <v>3.3390165870821478</v>
      </c>
      <c r="AL30">
        <v>0</v>
      </c>
      <c r="AM30">
        <v>7.8481625613950945E-2</v>
      </c>
      <c r="AN30">
        <v>3.509256224496772E-3</v>
      </c>
      <c r="AO30">
        <v>0</v>
      </c>
      <c r="AP30">
        <v>0</v>
      </c>
      <c r="AQ30">
        <v>0</v>
      </c>
      <c r="AR30">
        <v>0</v>
      </c>
      <c r="AS30">
        <v>0.15696324459791824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0.21844579999999994</v>
      </c>
      <c r="AZ30">
        <v>0.26806190000000002</v>
      </c>
      <c r="BA30">
        <v>0.17666820000000005</v>
      </c>
      <c r="BB30">
        <v>7.3204700000000011E-2</v>
      </c>
      <c r="BC30">
        <v>48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57.266391364603358</v>
      </c>
      <c r="DN30">
        <v>1.8997221271253462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4.0254921104107493E-2</v>
      </c>
      <c r="L31">
        <v>0.17344359722175975</v>
      </c>
      <c r="M31">
        <v>8.2802177147875231E-2</v>
      </c>
      <c r="N31">
        <v>0.11208217597876778</v>
      </c>
      <c r="O31">
        <v>0.11126638345894536</v>
      </c>
      <c r="P31">
        <v>0.22742862943154343</v>
      </c>
      <c r="Q31">
        <v>9.6072654258823262E-3</v>
      </c>
      <c r="R31">
        <v>3.5521631138117071E-2</v>
      </c>
      <c r="S31">
        <v>1.7760156902947372E-2</v>
      </c>
      <c r="T31">
        <v>8.100000000000003E-3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0.23544474454548983</v>
      </c>
      <c r="AC31">
        <v>0.15291206863068466</v>
      </c>
      <c r="AD31">
        <v>0.1831237852206001</v>
      </c>
      <c r="AE31">
        <v>0.25506527265105428</v>
      </c>
      <c r="AF31">
        <v>2.6213457454235464E-2</v>
      </c>
      <c r="AG31">
        <v>1.7692177035373935</v>
      </c>
      <c r="AH31">
        <v>3.3123658103999993</v>
      </c>
      <c r="AI31">
        <v>9.9293552471472257E-2</v>
      </c>
      <c r="AJ31">
        <v>0</v>
      </c>
      <c r="AK31">
        <v>3.3390165870821478</v>
      </c>
      <c r="AL31">
        <v>0</v>
      </c>
      <c r="AM31">
        <v>7.8481625613950945E-2</v>
      </c>
      <c r="AN31">
        <v>3.509256224496772E-3</v>
      </c>
      <c r="AO31">
        <v>0</v>
      </c>
      <c r="AP31">
        <v>0</v>
      </c>
      <c r="AQ31">
        <v>0</v>
      </c>
      <c r="AR31">
        <v>0</v>
      </c>
      <c r="AS31">
        <v>0.15696324459791824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0.21844579999999994</v>
      </c>
      <c r="AZ31">
        <v>0.26806190000000002</v>
      </c>
      <c r="BA31">
        <v>0.17666820000000005</v>
      </c>
      <c r="BB31">
        <v>7.3204700000000011E-2</v>
      </c>
      <c r="BC31">
        <v>48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57.266528009708175</v>
      </c>
      <c r="DN31">
        <v>1.8997266365312133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4.0254921104107493E-2</v>
      </c>
      <c r="L32">
        <v>0.17344359722175975</v>
      </c>
      <c r="M32">
        <v>8.2802177147875231E-2</v>
      </c>
      <c r="N32">
        <v>0.11208217597876778</v>
      </c>
      <c r="O32">
        <v>0.11126638345894536</v>
      </c>
      <c r="P32">
        <v>0.22742862943154343</v>
      </c>
      <c r="Q32">
        <v>9.6072654258823262E-3</v>
      </c>
      <c r="R32">
        <v>3.5521631138117071E-2</v>
      </c>
      <c r="S32">
        <v>1.7760156902947372E-2</v>
      </c>
      <c r="T32">
        <v>8.100000000000003E-3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0.23544474454548983</v>
      </c>
      <c r="AC32">
        <v>0.15291206863068466</v>
      </c>
      <c r="AD32">
        <v>0.1831237852206001</v>
      </c>
      <c r="AE32">
        <v>0.25506527265105428</v>
      </c>
      <c r="AF32">
        <v>2.6213457454235464E-2</v>
      </c>
      <c r="AG32">
        <v>1.7692177035373935</v>
      </c>
      <c r="AH32">
        <v>3.3123658103999993</v>
      </c>
      <c r="AI32">
        <v>9.9293552471472257E-2</v>
      </c>
      <c r="AJ32">
        <v>0</v>
      </c>
      <c r="AK32">
        <v>3.3390165870821478</v>
      </c>
      <c r="AL32">
        <v>0</v>
      </c>
      <c r="AM32">
        <v>7.8481625613950945E-2</v>
      </c>
      <c r="AN32">
        <v>3.509256224496772E-3</v>
      </c>
      <c r="AO32">
        <v>0</v>
      </c>
      <c r="AP32">
        <v>0</v>
      </c>
      <c r="AQ32">
        <v>0</v>
      </c>
      <c r="AR32">
        <v>0</v>
      </c>
      <c r="AS32">
        <v>0.15696324459791824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0.21844579999999994</v>
      </c>
      <c r="AZ32">
        <v>0.26806190000000002</v>
      </c>
      <c r="BA32">
        <v>0.17666820000000005</v>
      </c>
      <c r="BB32">
        <v>7.3204700000000011E-2</v>
      </c>
      <c r="BC32">
        <v>58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66.946528009708175</v>
      </c>
      <c r="DN32">
        <v>2.2197266365312136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4.0254921104107493E-2</v>
      </c>
      <c r="L33">
        <v>0.17344359722175975</v>
      </c>
      <c r="M33">
        <v>8.2802177147875231E-2</v>
      </c>
      <c r="N33">
        <v>0.11208217597876778</v>
      </c>
      <c r="O33">
        <v>0.11126638345894536</v>
      </c>
      <c r="P33">
        <v>0.21816527787366646</v>
      </c>
      <c r="Q33">
        <v>9.6072654258823262E-3</v>
      </c>
      <c r="R33">
        <v>3.5521631138117071E-2</v>
      </c>
      <c r="S33">
        <v>1.7760156902947372E-2</v>
      </c>
      <c r="T33">
        <v>8.100000000000003E-3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0.23544474454548983</v>
      </c>
      <c r="AC33">
        <v>0.15291206863068466</v>
      </c>
      <c r="AD33">
        <v>0.1831237852206001</v>
      </c>
      <c r="AE33">
        <v>0.25506527265105428</v>
      </c>
      <c r="AF33">
        <v>2.6213457454235464E-2</v>
      </c>
      <c r="AG33">
        <v>1.7692177035373935</v>
      </c>
      <c r="AH33">
        <v>3.3123658103999993</v>
      </c>
      <c r="AI33">
        <v>9.9293552471472257E-2</v>
      </c>
      <c r="AJ33">
        <v>0</v>
      </c>
      <c r="AK33">
        <v>3.3390165870821478</v>
      </c>
      <c r="AL33">
        <v>0</v>
      </c>
      <c r="AM33">
        <v>7.8481625613950945E-2</v>
      </c>
      <c r="AN33">
        <v>3.509256224496772E-3</v>
      </c>
      <c r="AO33">
        <v>0</v>
      </c>
      <c r="AP33">
        <v>0</v>
      </c>
      <c r="AQ33">
        <v>0</v>
      </c>
      <c r="AR33">
        <v>0</v>
      </c>
      <c r="AS33">
        <v>0.15696324459791824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0.21844579999999994</v>
      </c>
      <c r="AZ33">
        <v>0.26806190000000002</v>
      </c>
      <c r="BA33">
        <v>0.17666820000000005</v>
      </c>
      <c r="BB33">
        <v>7.3204700000000011E-2</v>
      </c>
      <c r="BC33">
        <v>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71.777561085491101</v>
      </c>
      <c r="DN33">
        <v>2.3794302091904123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4.0252618209976748E-2</v>
      </c>
      <c r="L34">
        <v>0.17344359722175975</v>
      </c>
      <c r="M34">
        <v>8.2802177147875231E-2</v>
      </c>
      <c r="N34">
        <v>0.11208217597876778</v>
      </c>
      <c r="O34">
        <v>0.11126638345894536</v>
      </c>
      <c r="P34">
        <v>0.21816527787366646</v>
      </c>
      <c r="Q34">
        <v>9.6072654258823262E-3</v>
      </c>
      <c r="R34">
        <v>3.5521631138117071E-2</v>
      </c>
      <c r="S34">
        <v>1.7760156902947372E-2</v>
      </c>
      <c r="T34">
        <v>8.100000000000003E-3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0.23544474454548983</v>
      </c>
      <c r="AC34">
        <v>0.15291206863068466</v>
      </c>
      <c r="AD34">
        <v>0.1831237852206001</v>
      </c>
      <c r="AE34">
        <v>0.25506527265105428</v>
      </c>
      <c r="AF34">
        <v>2.6213457454235464E-2</v>
      </c>
      <c r="AG34">
        <v>1.7692177035373935</v>
      </c>
      <c r="AH34">
        <v>3.3123658103999993</v>
      </c>
      <c r="AI34">
        <v>9.9293552471472257E-2</v>
      </c>
      <c r="AJ34">
        <v>0</v>
      </c>
      <c r="AK34">
        <v>3.3390165870821478</v>
      </c>
      <c r="AL34">
        <v>0</v>
      </c>
      <c r="AM34">
        <v>7.8481625613950945E-2</v>
      </c>
      <c r="AN34">
        <v>3.509256224496772E-3</v>
      </c>
      <c r="AO34">
        <v>0</v>
      </c>
      <c r="AP34">
        <v>0</v>
      </c>
      <c r="AQ34">
        <v>0</v>
      </c>
      <c r="AR34">
        <v>0</v>
      </c>
      <c r="AS34">
        <v>0.15696324459791824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0.21844579999999994</v>
      </c>
      <c r="AZ34">
        <v>0.26806190000000002</v>
      </c>
      <c r="BA34">
        <v>0.17666820000000005</v>
      </c>
      <c r="BB34">
        <v>7.3204700000000011E-2</v>
      </c>
      <c r="BC34">
        <v>73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81.457558856236645</v>
      </c>
      <c r="DN34">
        <v>2.6994301355507355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4.0252618209976748E-2</v>
      </c>
      <c r="L35">
        <v>0.17344359722175975</v>
      </c>
      <c r="M35">
        <v>0.13241151695417519</v>
      </c>
      <c r="N35">
        <v>0.14666791508106336</v>
      </c>
      <c r="O35">
        <v>0.16296656298774753</v>
      </c>
      <c r="P35">
        <v>0.23901735094742749</v>
      </c>
      <c r="Q35">
        <v>9.6072654258823262E-3</v>
      </c>
      <c r="R35">
        <v>3.3756534949041392E-2</v>
      </c>
      <c r="S35">
        <v>1.7760156902947372E-2</v>
      </c>
      <c r="T35">
        <v>8.100000000000003E-3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0.23544474454548983</v>
      </c>
      <c r="AC35">
        <v>0.15291206863068466</v>
      </c>
      <c r="AD35">
        <v>0.1831237852206001</v>
      </c>
      <c r="AE35">
        <v>0.25506527265105428</v>
      </c>
      <c r="AF35">
        <v>2.6213457454235464E-2</v>
      </c>
      <c r="AG35">
        <v>1.7692177035373935</v>
      </c>
      <c r="AH35">
        <v>3.3123658103999993</v>
      </c>
      <c r="AI35">
        <v>9.9293552471472257E-2</v>
      </c>
      <c r="AJ35">
        <v>0</v>
      </c>
      <c r="AK35">
        <v>3.3390165870821478</v>
      </c>
      <c r="AL35">
        <v>0</v>
      </c>
      <c r="AM35">
        <v>7.8481625613950945E-2</v>
      </c>
      <c r="AN35">
        <v>3.509256224496772E-3</v>
      </c>
      <c r="AO35">
        <v>0</v>
      </c>
      <c r="AP35">
        <v>0</v>
      </c>
      <c r="AQ35">
        <v>0</v>
      </c>
      <c r="AR35">
        <v>0</v>
      </c>
      <c r="AS35">
        <v>0.15696324459791824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0.21844579999999994</v>
      </c>
      <c r="AZ35">
        <v>0.26806190000000002</v>
      </c>
      <c r="BA35">
        <v>0.17666820000000005</v>
      </c>
      <c r="BB35">
        <v>7.2682100000000013E-2</v>
      </c>
      <c r="BC35">
        <v>65.209999999999994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74.067093057478942</v>
      </c>
      <c r="DN35">
        <v>2.4543555696305179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4.0252618209976748E-2</v>
      </c>
      <c r="L36">
        <v>0.17344359722175975</v>
      </c>
      <c r="M36">
        <v>0.13241151695417519</v>
      </c>
      <c r="N36">
        <v>0.14666791508106336</v>
      </c>
      <c r="O36">
        <v>0.16296656298774753</v>
      </c>
      <c r="P36">
        <v>0.23901735094742749</v>
      </c>
      <c r="Q36">
        <v>9.6072654258823262E-3</v>
      </c>
      <c r="R36">
        <v>3.3756534949041392E-2</v>
      </c>
      <c r="S36">
        <v>1.7760156902947372E-2</v>
      </c>
      <c r="T36">
        <v>8.100000000000003E-3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0.23544474454548983</v>
      </c>
      <c r="AC36">
        <v>0.15291206863068466</v>
      </c>
      <c r="AD36">
        <v>0.1831237852206001</v>
      </c>
      <c r="AE36">
        <v>0.25506527265105428</v>
      </c>
      <c r="AF36">
        <v>2.6213457454235464E-2</v>
      </c>
      <c r="AG36">
        <v>1.7692177035373935</v>
      </c>
      <c r="AH36">
        <v>3.3123658103999993</v>
      </c>
      <c r="AI36">
        <v>9.9293552471472257E-2</v>
      </c>
      <c r="AJ36">
        <v>0</v>
      </c>
      <c r="AK36">
        <v>3.3390165870821478</v>
      </c>
      <c r="AL36">
        <v>0</v>
      </c>
      <c r="AM36">
        <v>7.8481625613950945E-2</v>
      </c>
      <c r="AN36">
        <v>3.509256224496772E-3</v>
      </c>
      <c r="AO36">
        <v>0</v>
      </c>
      <c r="AP36">
        <v>0</v>
      </c>
      <c r="AQ36">
        <v>0</v>
      </c>
      <c r="AR36">
        <v>0</v>
      </c>
      <c r="AS36">
        <v>0.15696324459791824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0.21844579999999994</v>
      </c>
      <c r="AZ36">
        <v>0.26806190000000002</v>
      </c>
      <c r="BA36">
        <v>0.17666820000000005</v>
      </c>
      <c r="BB36">
        <v>7.2682100000000013E-2</v>
      </c>
      <c r="BC36">
        <v>78.209999999999994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86.657093057478946</v>
      </c>
      <c r="DN36">
        <v>2.8643555696305216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4.0252618209976748E-2</v>
      </c>
      <c r="L37">
        <v>0.17344359722175975</v>
      </c>
      <c r="M37">
        <v>0.13241151695417519</v>
      </c>
      <c r="N37">
        <v>0.14666791508106336</v>
      </c>
      <c r="O37">
        <v>0.16296656298774753</v>
      </c>
      <c r="P37">
        <v>0.23901735094742749</v>
      </c>
      <c r="Q37">
        <v>9.6072654258823262E-3</v>
      </c>
      <c r="R37">
        <v>3.5521631138117071E-2</v>
      </c>
      <c r="S37">
        <v>1.7760156902947372E-2</v>
      </c>
      <c r="T37">
        <v>8.100000000000003E-3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0.23544474454548983</v>
      </c>
      <c r="AC37">
        <v>0.15291206863068466</v>
      </c>
      <c r="AD37">
        <v>0.1831237852206001</v>
      </c>
      <c r="AE37">
        <v>0.25506527265105428</v>
      </c>
      <c r="AF37">
        <v>2.6213457454235464E-2</v>
      </c>
      <c r="AG37">
        <v>1.7692177035373935</v>
      </c>
      <c r="AH37">
        <v>3.3123658103999993</v>
      </c>
      <c r="AI37">
        <v>9.9293552471472257E-2</v>
      </c>
      <c r="AJ37">
        <v>0</v>
      </c>
      <c r="AK37">
        <v>3.3390165870821478</v>
      </c>
      <c r="AL37">
        <v>0</v>
      </c>
      <c r="AM37">
        <v>7.8481625613950945E-2</v>
      </c>
      <c r="AN37">
        <v>3.509256224496772E-3</v>
      </c>
      <c r="AO37">
        <v>0</v>
      </c>
      <c r="AP37">
        <v>0</v>
      </c>
      <c r="AQ37">
        <v>0</v>
      </c>
      <c r="AR37">
        <v>0</v>
      </c>
      <c r="AS37">
        <v>0.15696324459791824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0.21844579999999994</v>
      </c>
      <c r="AZ37">
        <v>0.26806190000000002</v>
      </c>
      <c r="BA37">
        <v>0.17666820000000005</v>
      </c>
      <c r="BB37">
        <v>7.3204700000000011E-2</v>
      </c>
      <c r="BC37">
        <v>92.21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100.20929027152002</v>
      </c>
      <c r="DN37">
        <v>3.3144460517785115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4.0252618209976748E-2</v>
      </c>
      <c r="L38">
        <v>0.17344359722175975</v>
      </c>
      <c r="M38">
        <v>0.13241151695417519</v>
      </c>
      <c r="N38">
        <v>0.14666791508106336</v>
      </c>
      <c r="O38">
        <v>0.16296656298774753</v>
      </c>
      <c r="P38">
        <v>0.23901735094742749</v>
      </c>
      <c r="Q38">
        <v>9.6072654258823262E-3</v>
      </c>
      <c r="R38">
        <v>3.5521631138117071E-2</v>
      </c>
      <c r="S38">
        <v>1.7760156902947372E-2</v>
      </c>
      <c r="T38">
        <v>8.100000000000003E-3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0.23544474454548983</v>
      </c>
      <c r="AC38">
        <v>0.15291206863068466</v>
      </c>
      <c r="AD38">
        <v>0.1831237852206001</v>
      </c>
      <c r="AE38">
        <v>0.25506527265105428</v>
      </c>
      <c r="AF38">
        <v>2.6213457454235464E-2</v>
      </c>
      <c r="AG38">
        <v>1.7692177035373935</v>
      </c>
      <c r="AH38">
        <v>3.3123658103999993</v>
      </c>
      <c r="AI38">
        <v>9.9293552471472257E-2</v>
      </c>
      <c r="AJ38">
        <v>0</v>
      </c>
      <c r="AK38">
        <v>3.3390165870821478</v>
      </c>
      <c r="AL38">
        <v>0</v>
      </c>
      <c r="AM38">
        <v>7.8481625613950945E-2</v>
      </c>
      <c r="AN38">
        <v>3.509256224496772E-3</v>
      </c>
      <c r="AO38">
        <v>0</v>
      </c>
      <c r="AP38">
        <v>0</v>
      </c>
      <c r="AQ38">
        <v>0</v>
      </c>
      <c r="AR38">
        <v>0</v>
      </c>
      <c r="AS38">
        <v>0.15696324459791824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0.21844579999999994</v>
      </c>
      <c r="AZ38">
        <v>0.26806190000000002</v>
      </c>
      <c r="BA38">
        <v>0.17666820000000005</v>
      </c>
      <c r="BB38">
        <v>7.3204700000000011E-2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101.69929027152001</v>
      </c>
      <c r="DN38">
        <v>3.3644460517785229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4.0266435361312872E-2</v>
      </c>
      <c r="L39">
        <v>0.17252858676566618</v>
      </c>
      <c r="M39">
        <v>0.13241151695417519</v>
      </c>
      <c r="N39">
        <v>0.14666791508106336</v>
      </c>
      <c r="O39">
        <v>0.16296656298774753</v>
      </c>
      <c r="P39">
        <v>0.23901735094742749</v>
      </c>
      <c r="Q39">
        <v>9.6072654258823262E-3</v>
      </c>
      <c r="R39">
        <v>3.5521631138117071E-2</v>
      </c>
      <c r="S39">
        <v>1.7736207207893161E-2</v>
      </c>
      <c r="T39">
        <v>8.100000000000003E-3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0.23544474454548983</v>
      </c>
      <c r="AC39">
        <v>0.15291206863068466</v>
      </c>
      <c r="AD39">
        <v>0.1831237852206001</v>
      </c>
      <c r="AE39">
        <v>0.25506527265105428</v>
      </c>
      <c r="AF39">
        <v>2.6213457454235464E-2</v>
      </c>
      <c r="AG39">
        <v>1.7692177035373935</v>
      </c>
      <c r="AH39">
        <v>3.3123658103999993</v>
      </c>
      <c r="AI39">
        <v>9.9293552471472257E-2</v>
      </c>
      <c r="AJ39">
        <v>0</v>
      </c>
      <c r="AK39">
        <v>3.3390165870821478</v>
      </c>
      <c r="AL39">
        <v>0</v>
      </c>
      <c r="AM39">
        <v>7.8481625613950945E-2</v>
      </c>
      <c r="AN39">
        <v>3.509256224496772E-3</v>
      </c>
      <c r="AO39">
        <v>0</v>
      </c>
      <c r="AP39">
        <v>0</v>
      </c>
      <c r="AQ39">
        <v>0</v>
      </c>
      <c r="AR39">
        <v>0</v>
      </c>
      <c r="AS39">
        <v>0.15696324459791824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0.21844579999999994</v>
      </c>
      <c r="AZ39">
        <v>0.26806190000000002</v>
      </c>
      <c r="BA39">
        <v>0.17666820000000005</v>
      </c>
      <c r="BB39">
        <v>7.3654600000000015E-2</v>
      </c>
      <c r="BC39">
        <v>91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99.038815427118578</v>
      </c>
      <c r="DN39">
        <v>3.2744456531801576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4.026413246718212E-2</v>
      </c>
      <c r="L40">
        <v>0.17252858676566618</v>
      </c>
      <c r="M40">
        <v>0.13241151695417519</v>
      </c>
      <c r="N40">
        <v>0.14666791508106336</v>
      </c>
      <c r="O40">
        <v>0.16296656298774753</v>
      </c>
      <c r="P40">
        <v>0.23901735094742749</v>
      </c>
      <c r="Q40">
        <v>9.6072654258823262E-3</v>
      </c>
      <c r="R40">
        <v>3.5521631138117071E-2</v>
      </c>
      <c r="S40">
        <v>1.7736207207893161E-2</v>
      </c>
      <c r="T40">
        <v>8.100000000000003E-3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0.23544474454548983</v>
      </c>
      <c r="AC40">
        <v>0.15291206863068466</v>
      </c>
      <c r="AD40">
        <v>0.1831237852206001</v>
      </c>
      <c r="AE40">
        <v>0.25506527265105428</v>
      </c>
      <c r="AF40">
        <v>2.6213457454235464E-2</v>
      </c>
      <c r="AG40">
        <v>1.7948584991220937</v>
      </c>
      <c r="AH40">
        <v>3.3123658103999993</v>
      </c>
      <c r="AI40">
        <v>9.9293552471472257E-2</v>
      </c>
      <c r="AJ40">
        <v>0</v>
      </c>
      <c r="AK40">
        <v>3.3390165870821478</v>
      </c>
      <c r="AL40">
        <v>0</v>
      </c>
      <c r="AM40">
        <v>7.8481625613950945E-2</v>
      </c>
      <c r="AN40">
        <v>3.509256224496772E-3</v>
      </c>
      <c r="AO40">
        <v>0</v>
      </c>
      <c r="AP40">
        <v>0</v>
      </c>
      <c r="AQ40">
        <v>0</v>
      </c>
      <c r="AR40">
        <v>0</v>
      </c>
      <c r="AS40">
        <v>0.15696324459791824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0.21844579999999994</v>
      </c>
      <c r="AZ40">
        <v>0.26806190000000002</v>
      </c>
      <c r="BA40">
        <v>0.17666820000000005</v>
      </c>
      <c r="BB40">
        <v>7.3654600000000015E-2</v>
      </c>
      <c r="BC40">
        <v>91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99.063633502846344</v>
      </c>
      <c r="DN40">
        <v>3.2752660701429437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4.0266435361312872E-2</v>
      </c>
      <c r="L41">
        <v>0.17252858676566618</v>
      </c>
      <c r="M41">
        <v>0.13241151695417519</v>
      </c>
      <c r="N41">
        <v>0.14666791508106336</v>
      </c>
      <c r="O41">
        <v>0.16296656298774753</v>
      </c>
      <c r="P41">
        <v>0.23901735094742749</v>
      </c>
      <c r="Q41">
        <v>9.6072654258823262E-3</v>
      </c>
      <c r="R41">
        <v>3.5521631138117071E-2</v>
      </c>
      <c r="S41">
        <v>1.7736207207893161E-2</v>
      </c>
      <c r="T41">
        <v>8.100000000000003E-3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0.23544474454548983</v>
      </c>
      <c r="AC41">
        <v>0.15291206863068466</v>
      </c>
      <c r="AD41">
        <v>0.1831237852206001</v>
      </c>
      <c r="AE41">
        <v>0.25506527265105428</v>
      </c>
      <c r="AF41">
        <v>2.6213457454235464E-2</v>
      </c>
      <c r="AG41">
        <v>1.7948584991220937</v>
      </c>
      <c r="AH41">
        <v>3.3123658103999993</v>
      </c>
      <c r="AI41">
        <v>9.9293552471472257E-2</v>
      </c>
      <c r="AJ41">
        <v>0</v>
      </c>
      <c r="AK41">
        <v>3.3390165870821478</v>
      </c>
      <c r="AL41">
        <v>0</v>
      </c>
      <c r="AM41">
        <v>7.8481625613950945E-2</v>
      </c>
      <c r="AN41">
        <v>3.509256224496772E-3</v>
      </c>
      <c r="AO41">
        <v>0</v>
      </c>
      <c r="AP41">
        <v>0</v>
      </c>
      <c r="AQ41">
        <v>0</v>
      </c>
      <c r="AR41">
        <v>0</v>
      </c>
      <c r="AS41">
        <v>0.15696324459791824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0.21844579999999994</v>
      </c>
      <c r="AZ41">
        <v>0.26806190000000002</v>
      </c>
      <c r="BA41">
        <v>0.17666820000000005</v>
      </c>
      <c r="BB41">
        <v>7.3654600000000015E-2</v>
      </c>
      <c r="BC41">
        <v>91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99.063635732100806</v>
      </c>
      <c r="DN41">
        <v>3.2752661437826207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4.026413246718212E-2</v>
      </c>
      <c r="L42">
        <v>0.17252858676566618</v>
      </c>
      <c r="M42">
        <v>0.13241151695417519</v>
      </c>
      <c r="N42">
        <v>0.14666791508106336</v>
      </c>
      <c r="O42">
        <v>0.16296656298774753</v>
      </c>
      <c r="P42">
        <v>0.23901735094742749</v>
      </c>
      <c r="Q42">
        <v>9.6072654258823262E-3</v>
      </c>
      <c r="R42">
        <v>4.4470436946835973E-2</v>
      </c>
      <c r="S42">
        <v>1.7736207207893161E-2</v>
      </c>
      <c r="T42">
        <v>8.100000000000003E-3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0.23544474454548983</v>
      </c>
      <c r="AC42">
        <v>0.15291206863068466</v>
      </c>
      <c r="AD42">
        <v>0.1831237852206001</v>
      </c>
      <c r="AE42">
        <v>0.25506527265105428</v>
      </c>
      <c r="AF42">
        <v>2.6213457454235464E-2</v>
      </c>
      <c r="AG42">
        <v>1.7948584991220937</v>
      </c>
      <c r="AH42">
        <v>3.3123658103999993</v>
      </c>
      <c r="AI42">
        <v>9.9293552471472257E-2</v>
      </c>
      <c r="AJ42">
        <v>0</v>
      </c>
      <c r="AK42">
        <v>3.3390165870821478</v>
      </c>
      <c r="AL42">
        <v>0</v>
      </c>
      <c r="AM42">
        <v>7.8481625613950945E-2</v>
      </c>
      <c r="AN42">
        <v>3.509256224496772E-3</v>
      </c>
      <c r="AO42">
        <v>0</v>
      </c>
      <c r="AP42">
        <v>0</v>
      </c>
      <c r="AQ42">
        <v>0</v>
      </c>
      <c r="AR42">
        <v>0</v>
      </c>
      <c r="AS42">
        <v>0.15696324459791824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0.21844579999999994</v>
      </c>
      <c r="AZ42">
        <v>0.26806190000000002</v>
      </c>
      <c r="BA42">
        <v>0.17666820000000005</v>
      </c>
      <c r="BB42">
        <v>7.3654600000000015E-2</v>
      </c>
      <c r="BC42">
        <v>91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99.072295946734585</v>
      </c>
      <c r="DN42">
        <v>3.275552432063435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4.0267126080138257E-2</v>
      </c>
      <c r="L43">
        <v>0.19926108469379802</v>
      </c>
      <c r="M43">
        <v>0.13241151695417519</v>
      </c>
      <c r="N43">
        <v>0.14666791508106336</v>
      </c>
      <c r="O43">
        <v>0.16296656298774753</v>
      </c>
      <c r="P43">
        <v>0.23901735094742749</v>
      </c>
      <c r="Q43">
        <v>9.6072654258823262E-3</v>
      </c>
      <c r="R43">
        <v>4.4470436946835973E-2</v>
      </c>
      <c r="S43">
        <v>1.7727625437693965E-2</v>
      </c>
      <c r="T43">
        <v>8.100000000000003E-3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0.23544474454548983</v>
      </c>
      <c r="AC43">
        <v>0.15291206863068466</v>
      </c>
      <c r="AD43">
        <v>0.1831237852206001</v>
      </c>
      <c r="AE43">
        <v>0.25506527265105428</v>
      </c>
      <c r="AF43">
        <v>2.6213457454235464E-2</v>
      </c>
      <c r="AG43">
        <v>1.7948584991220937</v>
      </c>
      <c r="AH43">
        <v>3.3123658103999993</v>
      </c>
      <c r="AI43">
        <v>9.9293552471472257E-2</v>
      </c>
      <c r="AJ43">
        <v>0</v>
      </c>
      <c r="AK43">
        <v>3.3390165870821478</v>
      </c>
      <c r="AL43">
        <v>0</v>
      </c>
      <c r="AM43">
        <v>7.8481625613950945E-2</v>
      </c>
      <c r="AN43">
        <v>3.509256224496772E-3</v>
      </c>
      <c r="AO43">
        <v>0</v>
      </c>
      <c r="AP43">
        <v>0</v>
      </c>
      <c r="AQ43">
        <v>0</v>
      </c>
      <c r="AR43">
        <v>0</v>
      </c>
      <c r="AS43">
        <v>0.15696324459791824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0.21844579999999994</v>
      </c>
      <c r="AZ43">
        <v>0.26806190000000002</v>
      </c>
      <c r="BA43">
        <v>0.17666820000000005</v>
      </c>
      <c r="BB43">
        <v>7.3204700000000011E-2</v>
      </c>
      <c r="BC43">
        <v>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99.097746894180062</v>
      </c>
      <c r="DN43">
        <v>3.2763784943888399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4.0264823399455849E-2</v>
      </c>
      <c r="L44">
        <v>0.2352972061051341</v>
      </c>
      <c r="M44">
        <v>0.13241151695417519</v>
      </c>
      <c r="N44">
        <v>0.14666791508106336</v>
      </c>
      <c r="O44">
        <v>0.16296656298774753</v>
      </c>
      <c r="P44">
        <v>0.23901735094742749</v>
      </c>
      <c r="Q44">
        <v>9.6072654258823262E-3</v>
      </c>
      <c r="R44">
        <v>4.4470436946835973E-2</v>
      </c>
      <c r="S44">
        <v>1.7727625437693965E-2</v>
      </c>
      <c r="T44">
        <v>8.100000000000003E-3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0.23544474454548983</v>
      </c>
      <c r="AC44">
        <v>0.15291206863068466</v>
      </c>
      <c r="AD44">
        <v>0.1831237852206001</v>
      </c>
      <c r="AE44">
        <v>0.25506527265105428</v>
      </c>
      <c r="AF44">
        <v>2.6213457454235464E-2</v>
      </c>
      <c r="AG44">
        <v>1.7948584991220937</v>
      </c>
      <c r="AH44">
        <v>3.3123658103999993</v>
      </c>
      <c r="AI44">
        <v>9.9293552471472257E-2</v>
      </c>
      <c r="AJ44">
        <v>0</v>
      </c>
      <c r="AK44">
        <v>3.3390165870821478</v>
      </c>
      <c r="AL44">
        <v>0</v>
      </c>
      <c r="AM44">
        <v>7.8481625613950945E-2</v>
      </c>
      <c r="AN44">
        <v>3.509256224496772E-3</v>
      </c>
      <c r="AO44">
        <v>0</v>
      </c>
      <c r="AP44">
        <v>0</v>
      </c>
      <c r="AQ44">
        <v>0</v>
      </c>
      <c r="AR44">
        <v>0</v>
      </c>
      <c r="AS44">
        <v>0.15696324459791824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0.21844579999999994</v>
      </c>
      <c r="AZ44">
        <v>0.26806190000000002</v>
      </c>
      <c r="BA44">
        <v>0.17666820000000005</v>
      </c>
      <c r="BB44">
        <v>7.3204700000000011E-2</v>
      </c>
      <c r="BC44">
        <v>91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99.132627630878673</v>
      </c>
      <c r="DN44">
        <v>3.2775315764208774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4.0267126080138257E-2</v>
      </c>
      <c r="L45">
        <v>0.2352972061051341</v>
      </c>
      <c r="M45">
        <v>0.13241151695417519</v>
      </c>
      <c r="N45">
        <v>0.14666791508106336</v>
      </c>
      <c r="O45">
        <v>0.16296656298774753</v>
      </c>
      <c r="P45">
        <v>0.23901735094742749</v>
      </c>
      <c r="Q45">
        <v>9.6072654258823262E-3</v>
      </c>
      <c r="R45">
        <v>4.4470436946835973E-2</v>
      </c>
      <c r="S45">
        <v>1.7727625437693965E-2</v>
      </c>
      <c r="T45">
        <v>8.100000000000003E-3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0.23544474454548983</v>
      </c>
      <c r="AC45">
        <v>0.15291206863068466</v>
      </c>
      <c r="AD45">
        <v>0.1831237852206001</v>
      </c>
      <c r="AE45">
        <v>0.25506527265105428</v>
      </c>
      <c r="AF45">
        <v>2.6213457454235464E-2</v>
      </c>
      <c r="AG45">
        <v>1.7948584991220937</v>
      </c>
      <c r="AH45">
        <v>3.3123658103999993</v>
      </c>
      <c r="AI45">
        <v>9.9293552471472257E-2</v>
      </c>
      <c r="AJ45">
        <v>0</v>
      </c>
      <c r="AK45">
        <v>3.3390165870821478</v>
      </c>
      <c r="AL45">
        <v>0</v>
      </c>
      <c r="AM45">
        <v>7.8481625613950945E-2</v>
      </c>
      <c r="AN45">
        <v>3.509256224496772E-3</v>
      </c>
      <c r="AO45">
        <v>0</v>
      </c>
      <c r="AP45">
        <v>0</v>
      </c>
      <c r="AQ45">
        <v>0</v>
      </c>
      <c r="AR45">
        <v>0</v>
      </c>
      <c r="AS45">
        <v>0.15696324459791824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0.21844579999999994</v>
      </c>
      <c r="AZ45">
        <v>0.26806190000000002</v>
      </c>
      <c r="BA45">
        <v>0.17666820000000005</v>
      </c>
      <c r="BB45">
        <v>7.3204700000000011E-2</v>
      </c>
      <c r="BC45">
        <v>91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99.132629859706242</v>
      </c>
      <c r="DN45">
        <v>3.2775316502740028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4.0264823399455849E-2</v>
      </c>
      <c r="L46">
        <v>0.25691887895193594</v>
      </c>
      <c r="M46">
        <v>0.13241151695417519</v>
      </c>
      <c r="N46">
        <v>0.14666791508106336</v>
      </c>
      <c r="O46">
        <v>0.16296656298774753</v>
      </c>
      <c r="P46">
        <v>0.23901735094742749</v>
      </c>
      <c r="Q46">
        <v>9.6072654258823262E-3</v>
      </c>
      <c r="R46">
        <v>4.4470436946835973E-2</v>
      </c>
      <c r="S46">
        <v>1.7727625437693965E-2</v>
      </c>
      <c r="T46">
        <v>8.100000000000003E-3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0.23544474454548983</v>
      </c>
      <c r="AC46">
        <v>0.15291206863068466</v>
      </c>
      <c r="AD46">
        <v>0.1831237852206001</v>
      </c>
      <c r="AE46">
        <v>0.25506527265105428</v>
      </c>
      <c r="AF46">
        <v>2.6213457454235464E-2</v>
      </c>
      <c r="AG46">
        <v>1.7948584991220937</v>
      </c>
      <c r="AH46">
        <v>3.3123658103999993</v>
      </c>
      <c r="AI46">
        <v>9.9293552471472257E-2</v>
      </c>
      <c r="AJ46">
        <v>0</v>
      </c>
      <c r="AK46">
        <v>3.3390165870821478</v>
      </c>
      <c r="AL46">
        <v>0</v>
      </c>
      <c r="AM46">
        <v>7.8481625613950945E-2</v>
      </c>
      <c r="AN46">
        <v>3.509256224496772E-3</v>
      </c>
      <c r="AO46">
        <v>0</v>
      </c>
      <c r="AP46">
        <v>0</v>
      </c>
      <c r="AQ46">
        <v>0</v>
      </c>
      <c r="AR46">
        <v>0</v>
      </c>
      <c r="AS46">
        <v>0.15696324459791824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0.21844579999999994</v>
      </c>
      <c r="AZ46">
        <v>0.26806190000000002</v>
      </c>
      <c r="BA46">
        <v>0.17666820000000005</v>
      </c>
      <c r="BB46">
        <v>7.3204700000000011E-2</v>
      </c>
      <c r="BC46">
        <v>91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99.153557410194381</v>
      </c>
      <c r="DN46">
        <v>3.2782234699519752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4.0267126080138257E-2</v>
      </c>
      <c r="L47">
        <v>0.28574777608100477</v>
      </c>
      <c r="M47">
        <v>9.7092549644299697E-2</v>
      </c>
      <c r="N47">
        <v>0.11821429049842089</v>
      </c>
      <c r="O47">
        <v>0.16296656298774753</v>
      </c>
      <c r="P47">
        <v>0.244902172087438</v>
      </c>
      <c r="Q47">
        <v>9.6072654258823262E-3</v>
      </c>
      <c r="R47">
        <v>4.4470436946835973E-2</v>
      </c>
      <c r="S47">
        <v>1.7727625437693965E-2</v>
      </c>
      <c r="T47">
        <v>8.100000000000003E-3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0.23544474454548983</v>
      </c>
      <c r="AC47">
        <v>0.15291206863068466</v>
      </c>
      <c r="AD47">
        <v>0.1831237852206001</v>
      </c>
      <c r="AE47">
        <v>0.25506527265105428</v>
      </c>
      <c r="AF47">
        <v>2.6213457454235464E-2</v>
      </c>
      <c r="AG47">
        <v>1.7948584991220937</v>
      </c>
      <c r="AH47">
        <v>3.3123658103999993</v>
      </c>
      <c r="AI47">
        <v>9.9293552471472257E-2</v>
      </c>
      <c r="AJ47">
        <v>0</v>
      </c>
      <c r="AK47">
        <v>3.3390165870821478</v>
      </c>
      <c r="AL47">
        <v>0</v>
      </c>
      <c r="AM47">
        <v>7.8481625613950945E-2</v>
      </c>
      <c r="AN47">
        <v>3.509256224496772E-3</v>
      </c>
      <c r="AO47">
        <v>0</v>
      </c>
      <c r="AP47">
        <v>0</v>
      </c>
      <c r="AQ47">
        <v>0</v>
      </c>
      <c r="AR47">
        <v>0</v>
      </c>
      <c r="AS47">
        <v>0.15696324459791824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0.21844579999999994</v>
      </c>
      <c r="AZ47">
        <v>0.26806190000000002</v>
      </c>
      <c r="BA47">
        <v>0.17666820000000005</v>
      </c>
      <c r="BB47">
        <v>0.14417500000000003</v>
      </c>
      <c r="BC47">
        <v>91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99.191794151298168</v>
      </c>
      <c r="DN47">
        <v>3.2819004579054418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4.0264823399455849E-2</v>
      </c>
      <c r="L48">
        <v>0.30736944892780654</v>
      </c>
      <c r="M48">
        <v>8.2756204868092598E-2</v>
      </c>
      <c r="N48">
        <v>0.11821429049842089</v>
      </c>
      <c r="O48">
        <v>0.16296656298774753</v>
      </c>
      <c r="P48">
        <v>0.25060607056845652</v>
      </c>
      <c r="Q48">
        <v>9.6072654258823262E-3</v>
      </c>
      <c r="R48">
        <v>4.4470436946835973E-2</v>
      </c>
      <c r="S48">
        <v>1.7727625437693965E-2</v>
      </c>
      <c r="T48">
        <v>8.100000000000003E-3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0.23544474454548983</v>
      </c>
      <c r="AC48">
        <v>0.15291206863068466</v>
      </c>
      <c r="AD48">
        <v>0.1831237852206001</v>
      </c>
      <c r="AE48">
        <v>0.25506527265105428</v>
      </c>
      <c r="AF48">
        <v>2.6213457454235464E-2</v>
      </c>
      <c r="AG48">
        <v>1.7948584991220937</v>
      </c>
      <c r="AH48">
        <v>3.3123658103999993</v>
      </c>
      <c r="AI48">
        <v>9.9293552471472257E-2</v>
      </c>
      <c r="AJ48">
        <v>0</v>
      </c>
      <c r="AK48">
        <v>3.3390165870821478</v>
      </c>
      <c r="AL48">
        <v>0</v>
      </c>
      <c r="AM48">
        <v>7.8481625613950945E-2</v>
      </c>
      <c r="AN48">
        <v>3.509256224496772E-3</v>
      </c>
      <c r="AO48">
        <v>0</v>
      </c>
      <c r="AP48">
        <v>0</v>
      </c>
      <c r="AQ48">
        <v>0</v>
      </c>
      <c r="AR48">
        <v>0</v>
      </c>
      <c r="AS48">
        <v>0.15696324459791824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0.21844579999999994</v>
      </c>
      <c r="AZ48">
        <v>0.26806190000000002</v>
      </c>
      <c r="BA48">
        <v>0.17666820000000005</v>
      </c>
      <c r="BB48">
        <v>0.14417500000000003</v>
      </c>
      <c r="BC48">
        <v>91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99.204365491988924</v>
      </c>
      <c r="DN48">
        <v>3.2823160410856116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4.0267126080138257E-2</v>
      </c>
      <c r="L49">
        <v>0.30736944892780654</v>
      </c>
      <c r="M49">
        <v>8.2756204868092598E-2</v>
      </c>
      <c r="N49">
        <v>0.11821429049842089</v>
      </c>
      <c r="O49">
        <v>0.16296656298774753</v>
      </c>
      <c r="P49">
        <v>0.25060607056845652</v>
      </c>
      <c r="Q49">
        <v>9.6072654258823262E-3</v>
      </c>
      <c r="R49">
        <v>4.4470436946835973E-2</v>
      </c>
      <c r="S49">
        <v>1.7727625437693965E-2</v>
      </c>
      <c r="T49">
        <v>8.100000000000003E-3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0.23544474454548983</v>
      </c>
      <c r="AC49">
        <v>0.15291206863068466</v>
      </c>
      <c r="AD49">
        <v>0.1831237852206001</v>
      </c>
      <c r="AE49">
        <v>0.25506527265105428</v>
      </c>
      <c r="AF49">
        <v>2.6213457454235464E-2</v>
      </c>
      <c r="AG49">
        <v>1.7948584991220937</v>
      </c>
      <c r="AH49">
        <v>3.3123658103999993</v>
      </c>
      <c r="AI49">
        <v>9.9293552471472257E-2</v>
      </c>
      <c r="AJ49">
        <v>0</v>
      </c>
      <c r="AK49">
        <v>3.3390165870821478</v>
      </c>
      <c r="AL49">
        <v>0</v>
      </c>
      <c r="AM49">
        <v>7.8481625613950945E-2</v>
      </c>
      <c r="AN49">
        <v>3.5754721408754265E-3</v>
      </c>
      <c r="AO49">
        <v>0</v>
      </c>
      <c r="AP49">
        <v>0</v>
      </c>
      <c r="AQ49">
        <v>0</v>
      </c>
      <c r="AR49">
        <v>0</v>
      </c>
      <c r="AS49">
        <v>0.15696324459791824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0.21844579999999994</v>
      </c>
      <c r="AZ49">
        <v>0.26806190000000002</v>
      </c>
      <c r="BA49">
        <v>0.17666820000000005</v>
      </c>
      <c r="BB49">
        <v>0.11440000000000002</v>
      </c>
      <c r="BC49">
        <v>91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99.176589599543831</v>
      </c>
      <c r="DN49">
        <v>3.2803854521277667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4.0264823399455849E-2</v>
      </c>
      <c r="L50">
        <v>0.30736944892780654</v>
      </c>
      <c r="M50">
        <v>8.2756204868092598E-2</v>
      </c>
      <c r="N50">
        <v>0.11821429049842089</v>
      </c>
      <c r="O50">
        <v>0.16296656298774753</v>
      </c>
      <c r="P50">
        <v>0.25060607056845652</v>
      </c>
      <c r="Q50">
        <v>9.6072654258823262E-3</v>
      </c>
      <c r="R50">
        <v>4.4470436946835973E-2</v>
      </c>
      <c r="S50">
        <v>1.7727625437693965E-2</v>
      </c>
      <c r="T50">
        <v>8.100000000000003E-3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0.23544474454548983</v>
      </c>
      <c r="AC50">
        <v>0.15291206863068466</v>
      </c>
      <c r="AD50">
        <v>0.1831237852206001</v>
      </c>
      <c r="AE50">
        <v>0.25506527265105428</v>
      </c>
      <c r="AF50">
        <v>2.6213457454235464E-2</v>
      </c>
      <c r="AG50">
        <v>1.7948584991220937</v>
      </c>
      <c r="AH50">
        <v>3.3123658103999993</v>
      </c>
      <c r="AI50">
        <v>9.9293552471472257E-2</v>
      </c>
      <c r="AJ50">
        <v>0</v>
      </c>
      <c r="AK50">
        <v>3.3390165870821478</v>
      </c>
      <c r="AL50">
        <v>0</v>
      </c>
      <c r="AM50">
        <v>7.8481625613950945E-2</v>
      </c>
      <c r="AN50">
        <v>3.5754721408754265E-3</v>
      </c>
      <c r="AO50">
        <v>0</v>
      </c>
      <c r="AP50">
        <v>0</v>
      </c>
      <c r="AQ50">
        <v>0</v>
      </c>
      <c r="AR50">
        <v>0</v>
      </c>
      <c r="AS50">
        <v>0.15696324459791824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0.21844579999999994</v>
      </c>
      <c r="AZ50">
        <v>0.26806190000000002</v>
      </c>
      <c r="BA50">
        <v>0.17666820000000005</v>
      </c>
      <c r="BB50">
        <v>0.11440000000000002</v>
      </c>
      <c r="BC50">
        <v>91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99.176587370716277</v>
      </c>
      <c r="DN50">
        <v>3.2803853782746413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4.0267126080138257E-2</v>
      </c>
      <c r="L51">
        <v>0.30736944892780654</v>
      </c>
      <c r="M51">
        <v>8.2756204868092598E-2</v>
      </c>
      <c r="N51">
        <v>0.11821429049842089</v>
      </c>
      <c r="O51">
        <v>0.16296656298774753</v>
      </c>
      <c r="P51">
        <v>0.25060607056845652</v>
      </c>
      <c r="Q51">
        <v>9.6072654258823262E-3</v>
      </c>
      <c r="R51">
        <v>4.4470436946835973E-2</v>
      </c>
      <c r="S51">
        <v>1.7727625437693965E-2</v>
      </c>
      <c r="T51">
        <v>8.100000000000003E-3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0.23544474454548983</v>
      </c>
      <c r="AC51">
        <v>0.15291206863068466</v>
      </c>
      <c r="AD51">
        <v>0.1831237852206001</v>
      </c>
      <c r="AE51">
        <v>0.25506527265105428</v>
      </c>
      <c r="AF51">
        <v>2.6213457454235464E-2</v>
      </c>
      <c r="AG51">
        <v>1.7948584991220937</v>
      </c>
      <c r="AH51">
        <v>3.3123658103999993</v>
      </c>
      <c r="AI51">
        <v>9.9293552471472257E-2</v>
      </c>
      <c r="AJ51">
        <v>0</v>
      </c>
      <c r="AK51">
        <v>3.3390165870821478</v>
      </c>
      <c r="AL51">
        <v>0</v>
      </c>
      <c r="AM51">
        <v>7.8481625613950945E-2</v>
      </c>
      <c r="AN51">
        <v>3.5754721408754265E-3</v>
      </c>
      <c r="AO51">
        <v>0</v>
      </c>
      <c r="AP51">
        <v>0</v>
      </c>
      <c r="AQ51">
        <v>0</v>
      </c>
      <c r="AR51">
        <v>0</v>
      </c>
      <c r="AS51">
        <v>0.15696324459791824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0.21844579999999994</v>
      </c>
      <c r="AZ51">
        <v>0.20119970000000001</v>
      </c>
      <c r="BA51">
        <v>0.17666820000000005</v>
      </c>
      <c r="BB51">
        <v>0.11440000000000002</v>
      </c>
      <c r="BC51">
        <v>91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99.111866999543835</v>
      </c>
      <c r="DN51">
        <v>3.2782458521277666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4.0264823399455849E-2</v>
      </c>
      <c r="L52">
        <v>0.30736944892780654</v>
      </c>
      <c r="M52">
        <v>8.2756204868092598E-2</v>
      </c>
      <c r="N52">
        <v>0.11821429049842089</v>
      </c>
      <c r="O52">
        <v>0.16296656298774753</v>
      </c>
      <c r="P52">
        <v>0.25060607056845652</v>
      </c>
      <c r="Q52">
        <v>9.6072654258823262E-3</v>
      </c>
      <c r="R52">
        <v>4.4470436946835973E-2</v>
      </c>
      <c r="S52">
        <v>1.7727625437693965E-2</v>
      </c>
      <c r="T52">
        <v>8.100000000000003E-3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0.23544474454548983</v>
      </c>
      <c r="AC52">
        <v>0.15291206863068466</v>
      </c>
      <c r="AD52">
        <v>0.1831237852206001</v>
      </c>
      <c r="AE52">
        <v>0.25506527265105428</v>
      </c>
      <c r="AF52">
        <v>2.6213457454235464E-2</v>
      </c>
      <c r="AG52">
        <v>1.8461402261718041</v>
      </c>
      <c r="AH52">
        <v>3.3123658103999993</v>
      </c>
      <c r="AI52">
        <v>9.9293552471472257E-2</v>
      </c>
      <c r="AJ52">
        <v>0</v>
      </c>
      <c r="AK52">
        <v>3.3390165870821478</v>
      </c>
      <c r="AL52">
        <v>0</v>
      </c>
      <c r="AM52">
        <v>7.8481625613950945E-2</v>
      </c>
      <c r="AN52">
        <v>3.5754721408754265E-3</v>
      </c>
      <c r="AO52">
        <v>0</v>
      </c>
      <c r="AP52">
        <v>0</v>
      </c>
      <c r="AQ52">
        <v>0</v>
      </c>
      <c r="AR52">
        <v>0</v>
      </c>
      <c r="AS52">
        <v>0.15696324459791824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0.21844579999999994</v>
      </c>
      <c r="AZ52">
        <v>0.20119970000000001</v>
      </c>
      <c r="BA52">
        <v>0.17666820000000005</v>
      </c>
      <c r="BB52">
        <v>0.11440000000000002</v>
      </c>
      <c r="BC52">
        <v>91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99.161505471267631</v>
      </c>
      <c r="DN52">
        <v>3.2798868047730045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4.0257914717063616E-2</v>
      </c>
      <c r="L53">
        <v>0.30736944892780654</v>
      </c>
      <c r="M53">
        <v>8.2756204868092598E-2</v>
      </c>
      <c r="N53">
        <v>0.11821429049842089</v>
      </c>
      <c r="O53">
        <v>0.16296656298774753</v>
      </c>
      <c r="P53">
        <v>0.25350324905257238</v>
      </c>
      <c r="Q53">
        <v>9.6072654258823262E-3</v>
      </c>
      <c r="R53">
        <v>4.4470436946835973E-2</v>
      </c>
      <c r="S53">
        <v>1.7727625437693965E-2</v>
      </c>
      <c r="T53">
        <v>8.100000000000003E-3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0.23544474454548983</v>
      </c>
      <c r="AC53">
        <v>0.15291206863068466</v>
      </c>
      <c r="AD53">
        <v>0.1831237852206001</v>
      </c>
      <c r="AE53">
        <v>0.25506527265105428</v>
      </c>
      <c r="AF53">
        <v>2.6213457454235464E-2</v>
      </c>
      <c r="AG53">
        <v>1.8461402261718041</v>
      </c>
      <c r="AH53">
        <v>3.3123658103999993</v>
      </c>
      <c r="AI53">
        <v>9.9293552471472257E-2</v>
      </c>
      <c r="AJ53">
        <v>0</v>
      </c>
      <c r="AK53">
        <v>3.3390165870821478</v>
      </c>
      <c r="AL53">
        <v>0</v>
      </c>
      <c r="AM53">
        <v>7.8481625613950945E-2</v>
      </c>
      <c r="AN53">
        <v>3.5754721408754265E-3</v>
      </c>
      <c r="AO53">
        <v>0</v>
      </c>
      <c r="AP53">
        <v>0</v>
      </c>
      <c r="AQ53">
        <v>0</v>
      </c>
      <c r="AR53">
        <v>0</v>
      </c>
      <c r="AS53">
        <v>0.15696324459791824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0.21844579999999994</v>
      </c>
      <c r="AZ53">
        <v>0.20119970000000001</v>
      </c>
      <c r="BA53">
        <v>0.17666820000000005</v>
      </c>
      <c r="BB53">
        <v>0.11440000000000002</v>
      </c>
      <c r="BC53">
        <v>91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99.164303252413319</v>
      </c>
      <c r="DN53">
        <v>3.2799792934290357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4.0255611822932871E-2</v>
      </c>
      <c r="L54">
        <v>0.30736944892780654</v>
      </c>
      <c r="M54">
        <v>8.2756204868092598E-2</v>
      </c>
      <c r="N54">
        <v>0.13047851953772716</v>
      </c>
      <c r="O54">
        <v>0.16296656298774753</v>
      </c>
      <c r="P54">
        <v>0.25350324905257238</v>
      </c>
      <c r="Q54">
        <v>9.6072654258823262E-3</v>
      </c>
      <c r="R54">
        <v>4.4470436946835973E-2</v>
      </c>
      <c r="S54">
        <v>1.7727625437693965E-2</v>
      </c>
      <c r="T54">
        <v>8.100000000000003E-3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0.23544474454548983</v>
      </c>
      <c r="AC54">
        <v>0.15291206863068466</v>
      </c>
      <c r="AD54">
        <v>0.1831237852206001</v>
      </c>
      <c r="AE54">
        <v>0.25506527265105428</v>
      </c>
      <c r="AF54">
        <v>2.6213457454235464E-2</v>
      </c>
      <c r="AG54">
        <v>1.8461402261718041</v>
      </c>
      <c r="AH54">
        <v>3.3123658103999993</v>
      </c>
      <c r="AI54">
        <v>9.9293552471472257E-2</v>
      </c>
      <c r="AJ54">
        <v>0</v>
      </c>
      <c r="AK54">
        <v>3.3390165870821478</v>
      </c>
      <c r="AL54">
        <v>0</v>
      </c>
      <c r="AM54">
        <v>7.8481625613950945E-2</v>
      </c>
      <c r="AN54">
        <v>3.5754721408754265E-3</v>
      </c>
      <c r="AO54">
        <v>0</v>
      </c>
      <c r="AP54">
        <v>0</v>
      </c>
      <c r="AQ54">
        <v>0</v>
      </c>
      <c r="AR54">
        <v>0</v>
      </c>
      <c r="AS54">
        <v>0.15696324459791824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0.21844579999999994</v>
      </c>
      <c r="AZ54">
        <v>0.20119970000000001</v>
      </c>
      <c r="BA54">
        <v>0.17666820000000005</v>
      </c>
      <c r="BB54">
        <v>0.11440000000000002</v>
      </c>
      <c r="BC54">
        <v>91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99.176172797082359</v>
      </c>
      <c r="DN54">
        <v>3.2803716749051679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4.0257914717063616E-2</v>
      </c>
      <c r="L55">
        <v>0.2352972061051341</v>
      </c>
      <c r="M55">
        <v>0.13236554467439257</v>
      </c>
      <c r="N55">
        <v>0.14666791508106336</v>
      </c>
      <c r="O55">
        <v>0.16296656298774753</v>
      </c>
      <c r="P55">
        <v>0.25350324905257238</v>
      </c>
      <c r="Q55">
        <v>9.6072654258823262E-3</v>
      </c>
      <c r="R55">
        <v>3.2927066979507182E-2</v>
      </c>
      <c r="S55">
        <v>1.7727625437693965E-2</v>
      </c>
      <c r="T55">
        <v>8.100000000000003E-3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0.23544474454548983</v>
      </c>
      <c r="AC55">
        <v>0.15291206863068466</v>
      </c>
      <c r="AD55">
        <v>0.1831237852206001</v>
      </c>
      <c r="AE55">
        <v>0.25506527265105428</v>
      </c>
      <c r="AF55">
        <v>2.6213457454235464E-2</v>
      </c>
      <c r="AG55">
        <v>1.8461402261718041</v>
      </c>
      <c r="AH55">
        <v>3.3123658103999993</v>
      </c>
      <c r="AI55">
        <v>9.9293552471472257E-2</v>
      </c>
      <c r="AJ55">
        <v>0</v>
      </c>
      <c r="AK55">
        <v>3.3390165870821478</v>
      </c>
      <c r="AL55">
        <v>0</v>
      </c>
      <c r="AM55">
        <v>7.8481625613950945E-2</v>
      </c>
      <c r="AN55">
        <v>3.5754721408754265E-3</v>
      </c>
      <c r="AO55">
        <v>0</v>
      </c>
      <c r="AP55">
        <v>0</v>
      </c>
      <c r="AQ55">
        <v>0</v>
      </c>
      <c r="AR55">
        <v>0</v>
      </c>
      <c r="AS55">
        <v>0.15696324459791824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0.21844579999999994</v>
      </c>
      <c r="AZ55">
        <v>0.20119970000000001</v>
      </c>
      <c r="BA55">
        <v>0.17666820000000005</v>
      </c>
      <c r="BB55">
        <v>0.11440000000000002</v>
      </c>
      <c r="BC55">
        <v>91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99.158928288963835</v>
      </c>
      <c r="DN55">
        <v>3.2798016084774502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4.0255611822932871E-2</v>
      </c>
      <c r="L56">
        <v>0.2352972061051341</v>
      </c>
      <c r="M56">
        <v>0.13236554467439257</v>
      </c>
      <c r="N56">
        <v>0.14666791508106336</v>
      </c>
      <c r="O56">
        <v>0.16296656298774753</v>
      </c>
      <c r="P56">
        <v>0.25350324905257238</v>
      </c>
      <c r="Q56">
        <v>9.6072654258823262E-3</v>
      </c>
      <c r="R56">
        <v>3.2927066979507182E-2</v>
      </c>
      <c r="S56">
        <v>1.7727625437693965E-2</v>
      </c>
      <c r="T56">
        <v>8.100000000000003E-3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0.23544474454548983</v>
      </c>
      <c r="AC56">
        <v>0.15291206863068466</v>
      </c>
      <c r="AD56">
        <v>0.1831237852206001</v>
      </c>
      <c r="AE56">
        <v>0.25506527265105428</v>
      </c>
      <c r="AF56">
        <v>2.6213457454235464E-2</v>
      </c>
      <c r="AG56">
        <v>1.8461402261718041</v>
      </c>
      <c r="AH56">
        <v>3.3123658103999993</v>
      </c>
      <c r="AI56">
        <v>9.9293552471472257E-2</v>
      </c>
      <c r="AJ56">
        <v>0</v>
      </c>
      <c r="AK56">
        <v>3.3390165870821478</v>
      </c>
      <c r="AL56">
        <v>0</v>
      </c>
      <c r="AM56">
        <v>7.8481625613950945E-2</v>
      </c>
      <c r="AN56">
        <v>3.5754721408754265E-3</v>
      </c>
      <c r="AO56">
        <v>0</v>
      </c>
      <c r="AP56">
        <v>0</v>
      </c>
      <c r="AQ56">
        <v>0</v>
      </c>
      <c r="AR56">
        <v>0</v>
      </c>
      <c r="AS56">
        <v>0.15696324459791824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0.21844579999999994</v>
      </c>
      <c r="AZ56">
        <v>0.20119970000000001</v>
      </c>
      <c r="BA56">
        <v>0.17666820000000005</v>
      </c>
      <c r="BB56">
        <v>0.11440000000000002</v>
      </c>
      <c r="BC56">
        <v>91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99.158926059922834</v>
      </c>
      <c r="DN56">
        <v>3.2798015346243248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4.0223728617622162E-2</v>
      </c>
      <c r="L57">
        <v>0.30736944892780654</v>
      </c>
      <c r="M57">
        <v>8.2756204868092598E-2</v>
      </c>
      <c r="N57">
        <v>0.10055429125098149</v>
      </c>
      <c r="O57">
        <v>8.6055562191545878E-2</v>
      </c>
      <c r="P57">
        <v>0.18937200733067799</v>
      </c>
      <c r="Q57">
        <v>6.7308386516660608E-3</v>
      </c>
      <c r="R57">
        <v>3.2345070178357985E-2</v>
      </c>
      <c r="S57">
        <v>1.7383659868398543E-2</v>
      </c>
      <c r="T57">
        <v>8.100000000000003E-3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0.23544474454548983</v>
      </c>
      <c r="AC57">
        <v>0.15291206863068466</v>
      </c>
      <c r="AD57">
        <v>0.1831237852206001</v>
      </c>
      <c r="AE57">
        <v>0.25506527265105428</v>
      </c>
      <c r="AF57">
        <v>2.6213457454235464E-2</v>
      </c>
      <c r="AG57">
        <v>1.8717810670499408</v>
      </c>
      <c r="AH57">
        <v>3.3123658103999993</v>
      </c>
      <c r="AI57">
        <v>9.9293552471472257E-2</v>
      </c>
      <c r="AJ57">
        <v>0</v>
      </c>
      <c r="AK57">
        <v>3.3390165870821478</v>
      </c>
      <c r="AL57">
        <v>0</v>
      </c>
      <c r="AM57">
        <v>7.8481625613950945E-2</v>
      </c>
      <c r="AN57">
        <v>3.5754721408754265E-3</v>
      </c>
      <c r="AO57">
        <v>0</v>
      </c>
      <c r="AP57">
        <v>0</v>
      </c>
      <c r="AQ57">
        <v>0</v>
      </c>
      <c r="AR57">
        <v>0</v>
      </c>
      <c r="AS57">
        <v>0.15696324459791824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0.21844579999999994</v>
      </c>
      <c r="AZ57">
        <v>0.26806190000000002</v>
      </c>
      <c r="BA57">
        <v>0.17666820000000005</v>
      </c>
      <c r="BB57">
        <v>0.11440000000000002</v>
      </c>
      <c r="BC57">
        <v>91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99.085334570544561</v>
      </c>
      <c r="DN57">
        <v>3.2773688291989624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4.046034933533138E-2</v>
      </c>
      <c r="L58">
        <v>0.30736944892780654</v>
      </c>
      <c r="M58">
        <v>8.2756204868092598E-2</v>
      </c>
      <c r="N58">
        <v>0.10055429125098149</v>
      </c>
      <c r="O58">
        <v>8.6055562191545878E-2</v>
      </c>
      <c r="P58">
        <v>0.18937200733067799</v>
      </c>
      <c r="Q58">
        <v>1.3030309168092153E-2</v>
      </c>
      <c r="R58">
        <v>3.2345070178357985E-2</v>
      </c>
      <c r="S58">
        <v>1.9729876210108084E-2</v>
      </c>
      <c r="T58">
        <v>8.100000000000003E-3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0.23544474454548983</v>
      </c>
      <c r="AC58">
        <v>0.15291206863068466</v>
      </c>
      <c r="AD58">
        <v>0.1831237852206001</v>
      </c>
      <c r="AE58">
        <v>0.25506527265105428</v>
      </c>
      <c r="AF58">
        <v>2.6213457454235464E-2</v>
      </c>
      <c r="AG58">
        <v>1.8717810670499408</v>
      </c>
      <c r="AH58">
        <v>3.3123658103999993</v>
      </c>
      <c r="AI58">
        <v>9.9293552471472257E-2</v>
      </c>
      <c r="AJ58">
        <v>0</v>
      </c>
      <c r="AK58">
        <v>3.3390165870821478</v>
      </c>
      <c r="AL58">
        <v>0</v>
      </c>
      <c r="AM58">
        <v>7.8481625613950945E-2</v>
      </c>
      <c r="AN58">
        <v>3.5754721408754265E-3</v>
      </c>
      <c r="AO58">
        <v>0</v>
      </c>
      <c r="AP58">
        <v>0</v>
      </c>
      <c r="AQ58">
        <v>0</v>
      </c>
      <c r="AR58">
        <v>0</v>
      </c>
      <c r="AS58">
        <v>0.15696324459791824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0.21844579999999994</v>
      </c>
      <c r="AZ58">
        <v>0.26806190000000002</v>
      </c>
      <c r="BA58">
        <v>0.17666820000000005</v>
      </c>
      <c r="BB58">
        <v>0.11440000000000002</v>
      </c>
      <c r="BC58">
        <v>91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99.093933147161124</v>
      </c>
      <c r="DN58">
        <v>3.2776525601582356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4.046034933533138E-2</v>
      </c>
      <c r="L59">
        <v>0.30736944892780654</v>
      </c>
      <c r="M59">
        <v>8.2756204868092598E-2</v>
      </c>
      <c r="N59">
        <v>0.11821429049842089</v>
      </c>
      <c r="O59">
        <v>0.11776968305173481</v>
      </c>
      <c r="P59">
        <v>0.23852244890491758</v>
      </c>
      <c r="Q59">
        <v>1.3030309168092153E-2</v>
      </c>
      <c r="R59">
        <v>3.2158735994296285E-2</v>
      </c>
      <c r="S59">
        <v>1.9729876210108084E-2</v>
      </c>
      <c r="T59">
        <v>8.100000000000003E-3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0.23544474454548983</v>
      </c>
      <c r="AC59">
        <v>0.15291206863068466</v>
      </c>
      <c r="AD59">
        <v>0.1831237852206001</v>
      </c>
      <c r="AE59">
        <v>0.25506527265105428</v>
      </c>
      <c r="AF59">
        <v>2.6213457454235464E-2</v>
      </c>
      <c r="AG59">
        <v>1.8717810670499408</v>
      </c>
      <c r="AH59">
        <v>3.3123658103999993</v>
      </c>
      <c r="AI59">
        <v>9.9293552471472257E-2</v>
      </c>
      <c r="AJ59">
        <v>0</v>
      </c>
      <c r="AK59">
        <v>3.3390165870821478</v>
      </c>
      <c r="AL59">
        <v>0</v>
      </c>
      <c r="AM59">
        <v>7.8481625613950945E-2</v>
      </c>
      <c r="AN59">
        <v>3.5754721408754265E-3</v>
      </c>
      <c r="AO59">
        <v>0</v>
      </c>
      <c r="AP59">
        <v>0</v>
      </c>
      <c r="AQ59">
        <v>0</v>
      </c>
      <c r="AR59">
        <v>0</v>
      </c>
      <c r="AS59">
        <v>0.15696324459791824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0.21844579999999994</v>
      </c>
      <c r="AZ59">
        <v>0.26806190000000002</v>
      </c>
      <c r="BA59">
        <v>0.17666820000000005</v>
      </c>
      <c r="BB59">
        <v>0.11440000000000002</v>
      </c>
      <c r="BC59">
        <v>91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99.189124551044841</v>
      </c>
      <c r="DN59">
        <v>3.2807993837723277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4.046034933533138E-2</v>
      </c>
      <c r="L60">
        <v>0.30736944892780654</v>
      </c>
      <c r="M60">
        <v>8.2756204868092598E-2</v>
      </c>
      <c r="N60">
        <v>0.11821429049842089</v>
      </c>
      <c r="O60">
        <v>0.11776968305173481</v>
      </c>
      <c r="P60">
        <v>0.25954095468078603</v>
      </c>
      <c r="Q60">
        <v>1.3030309168092153E-2</v>
      </c>
      <c r="R60">
        <v>3.2158735994296285E-2</v>
      </c>
      <c r="S60">
        <v>1.9729876210108084E-2</v>
      </c>
      <c r="T60">
        <v>8.100000000000003E-3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0.23544474454548983</v>
      </c>
      <c r="AC60">
        <v>0.15291206863068466</v>
      </c>
      <c r="AD60">
        <v>0.1831237852206001</v>
      </c>
      <c r="AE60">
        <v>0.25506527265105428</v>
      </c>
      <c r="AF60">
        <v>2.6213457454235464E-2</v>
      </c>
      <c r="AG60">
        <v>1.8717810670499408</v>
      </c>
      <c r="AH60">
        <v>3.3123658103999993</v>
      </c>
      <c r="AI60">
        <v>9.9293552471472257E-2</v>
      </c>
      <c r="AJ60">
        <v>0</v>
      </c>
      <c r="AK60">
        <v>3.3390165870821478</v>
      </c>
      <c r="AL60">
        <v>0</v>
      </c>
      <c r="AM60">
        <v>7.8481625613950945E-2</v>
      </c>
      <c r="AN60">
        <v>3.5754721408754265E-3</v>
      </c>
      <c r="AO60">
        <v>0</v>
      </c>
      <c r="AP60">
        <v>0</v>
      </c>
      <c r="AQ60">
        <v>0</v>
      </c>
      <c r="AR60">
        <v>0</v>
      </c>
      <c r="AS60">
        <v>0.15696324459791824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0.21844579999999994</v>
      </c>
      <c r="AZ60">
        <v>0.26806190000000002</v>
      </c>
      <c r="BA60">
        <v>0.17666820000000005</v>
      </c>
      <c r="BB60">
        <v>0.11440000000000002</v>
      </c>
      <c r="BC60">
        <v>91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99.209470464741997</v>
      </c>
      <c r="DN60">
        <v>3.2814719758510433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4.046034933533138E-2</v>
      </c>
      <c r="L61">
        <v>0.30736944892780654</v>
      </c>
      <c r="M61">
        <v>8.2756204868092598E-2</v>
      </c>
      <c r="N61">
        <v>0.11821429049842089</v>
      </c>
      <c r="O61">
        <v>0.13778119173297443</v>
      </c>
      <c r="P61">
        <v>0.25954095468078603</v>
      </c>
      <c r="Q61">
        <v>1.3030309168092153E-2</v>
      </c>
      <c r="R61">
        <v>3.2158735994296285E-2</v>
      </c>
      <c r="S61">
        <v>1.9729876210108084E-2</v>
      </c>
      <c r="T61">
        <v>8.100000000000003E-3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0.23544474454548983</v>
      </c>
      <c r="AC61">
        <v>0.15291206863068466</v>
      </c>
      <c r="AD61">
        <v>0.1831237852206001</v>
      </c>
      <c r="AE61">
        <v>0.25506527265105428</v>
      </c>
      <c r="AF61">
        <v>2.6213457454235464E-2</v>
      </c>
      <c r="AG61">
        <v>1.8717810670499408</v>
      </c>
      <c r="AH61">
        <v>3.3123658103999993</v>
      </c>
      <c r="AI61">
        <v>9.2673980988588922E-2</v>
      </c>
      <c r="AJ61">
        <v>0</v>
      </c>
      <c r="AK61">
        <v>3.3390165870821478</v>
      </c>
      <c r="AL61">
        <v>0</v>
      </c>
      <c r="AM61">
        <v>7.8481625613950945E-2</v>
      </c>
      <c r="AN61">
        <v>3.5754721408754265E-3</v>
      </c>
      <c r="AO61">
        <v>0</v>
      </c>
      <c r="AP61">
        <v>0</v>
      </c>
      <c r="AQ61">
        <v>0</v>
      </c>
      <c r="AR61">
        <v>0</v>
      </c>
      <c r="AS61">
        <v>0.15696324459791824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0.21844579999999994</v>
      </c>
      <c r="AZ61">
        <v>0.26806190000000002</v>
      </c>
      <c r="BA61">
        <v>0.17666820000000005</v>
      </c>
      <c r="BB61">
        <v>0.11440000000000002</v>
      </c>
      <c r="BC61">
        <v>91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99.222433858678357</v>
      </c>
      <c r="DN61">
        <v>3.281900519113035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4.046034933533138E-2</v>
      </c>
      <c r="L62">
        <v>0.30736944892780654</v>
      </c>
      <c r="M62">
        <v>0.13236554467439257</v>
      </c>
      <c r="N62">
        <v>0.14455187688961699</v>
      </c>
      <c r="O62">
        <v>0.16289353093332051</v>
      </c>
      <c r="P62">
        <v>0.25954095468078603</v>
      </c>
      <c r="Q62">
        <v>1.3030309168092153E-2</v>
      </c>
      <c r="R62">
        <v>3.2158735994296285E-2</v>
      </c>
      <c r="S62">
        <v>1.9729876210108084E-2</v>
      </c>
      <c r="T62">
        <v>8.100000000000003E-3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0.23544474454548983</v>
      </c>
      <c r="AC62">
        <v>0.15291206863068466</v>
      </c>
      <c r="AD62">
        <v>0.1831237852206001</v>
      </c>
      <c r="AE62">
        <v>0.25506527265105428</v>
      </c>
      <c r="AF62">
        <v>2.6213457454235464E-2</v>
      </c>
      <c r="AG62">
        <v>1.8717810670499408</v>
      </c>
      <c r="AH62">
        <v>3.3123658103999993</v>
      </c>
      <c r="AI62">
        <v>9.2673980988588922E-2</v>
      </c>
      <c r="AJ62">
        <v>0</v>
      </c>
      <c r="AK62">
        <v>3.3390165870821478</v>
      </c>
      <c r="AL62">
        <v>0</v>
      </c>
      <c r="AM62">
        <v>7.8481625613950945E-2</v>
      </c>
      <c r="AN62">
        <v>3.5754721408754265E-3</v>
      </c>
      <c r="AO62">
        <v>0</v>
      </c>
      <c r="AP62">
        <v>0</v>
      </c>
      <c r="AQ62">
        <v>0</v>
      </c>
      <c r="AR62">
        <v>0</v>
      </c>
      <c r="AS62">
        <v>0.15696324459791824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0.21844579999999994</v>
      </c>
      <c r="AZ62">
        <v>0.26806190000000002</v>
      </c>
      <c r="BA62">
        <v>0.17666820000000005</v>
      </c>
      <c r="BB62">
        <v>0.11440000000000002</v>
      </c>
      <c r="BC62">
        <v>91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99.320259227506355</v>
      </c>
      <c r="DN62">
        <v>3.2851344156828728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4.046034933533138E-2</v>
      </c>
      <c r="L63">
        <v>0.30736944892780654</v>
      </c>
      <c r="M63">
        <v>0.13236554467439257</v>
      </c>
      <c r="N63">
        <v>0.14666791508106336</v>
      </c>
      <c r="O63">
        <v>0.16296656298774753</v>
      </c>
      <c r="P63">
        <v>0.25954095468078603</v>
      </c>
      <c r="Q63">
        <v>1.3030309168092153E-2</v>
      </c>
      <c r="R63">
        <v>3.2158735994296285E-2</v>
      </c>
      <c r="S63">
        <v>1.9729876210108084E-2</v>
      </c>
      <c r="T63">
        <v>8.100000000000003E-3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0.23544474454548983</v>
      </c>
      <c r="AC63">
        <v>0.15291206863068466</v>
      </c>
      <c r="AD63">
        <v>0.1831237852206001</v>
      </c>
      <c r="AE63">
        <v>0.25506527265105428</v>
      </c>
      <c r="AF63">
        <v>2.6213457454235464E-2</v>
      </c>
      <c r="AG63">
        <v>1.8717810670499408</v>
      </c>
      <c r="AH63">
        <v>3.3123658103999993</v>
      </c>
      <c r="AI63">
        <v>9.2673980988588922E-2</v>
      </c>
      <c r="AJ63">
        <v>0</v>
      </c>
      <c r="AK63">
        <v>3.3390165870821478</v>
      </c>
      <c r="AL63">
        <v>0</v>
      </c>
      <c r="AM63">
        <v>7.8481625613950945E-2</v>
      </c>
      <c r="AN63">
        <v>3.5754721408754265E-3</v>
      </c>
      <c r="AO63">
        <v>0</v>
      </c>
      <c r="AP63">
        <v>0</v>
      </c>
      <c r="AQ63">
        <v>0</v>
      </c>
      <c r="AR63">
        <v>0</v>
      </c>
      <c r="AS63">
        <v>0.15696324459791824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0.21844579999999994</v>
      </c>
      <c r="AZ63">
        <v>0.26806190000000002</v>
      </c>
      <c r="BA63">
        <v>0.17666820000000005</v>
      </c>
      <c r="BB63">
        <v>0.11440000000000002</v>
      </c>
      <c r="BC63">
        <v>91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99.322378248505643</v>
      </c>
      <c r="DN63">
        <v>3.2852044649294583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4.046034933533138E-2</v>
      </c>
      <c r="L64">
        <v>0.30736944892780654</v>
      </c>
      <c r="M64">
        <v>0.13236554467439257</v>
      </c>
      <c r="N64">
        <v>0.14666791508106336</v>
      </c>
      <c r="O64">
        <v>0.16296656298774753</v>
      </c>
      <c r="P64">
        <v>0.25954095468078603</v>
      </c>
      <c r="Q64">
        <v>1.3030309168092153E-2</v>
      </c>
      <c r="R64">
        <v>3.2158735994296285E-2</v>
      </c>
      <c r="S64">
        <v>1.9729876210108084E-2</v>
      </c>
      <c r="T64">
        <v>8.100000000000003E-3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0.23544474454548983</v>
      </c>
      <c r="AC64">
        <v>0.15291206863068466</v>
      </c>
      <c r="AD64">
        <v>0.1831237852206001</v>
      </c>
      <c r="AE64">
        <v>0.25506527265105428</v>
      </c>
      <c r="AF64">
        <v>2.6213457454235464E-2</v>
      </c>
      <c r="AG64">
        <v>1.8717810670499408</v>
      </c>
      <c r="AH64">
        <v>3.3123658103999993</v>
      </c>
      <c r="AI64">
        <v>9.2673980988588922E-2</v>
      </c>
      <c r="AJ64">
        <v>0</v>
      </c>
      <c r="AK64">
        <v>3.3390165870821478</v>
      </c>
      <c r="AL64">
        <v>0</v>
      </c>
      <c r="AM64">
        <v>7.8481625613950945E-2</v>
      </c>
      <c r="AN64">
        <v>3.5754721408754265E-3</v>
      </c>
      <c r="AO64">
        <v>0</v>
      </c>
      <c r="AP64">
        <v>0</v>
      </c>
      <c r="AQ64">
        <v>0</v>
      </c>
      <c r="AR64">
        <v>0</v>
      </c>
      <c r="AS64">
        <v>0.15696324459791824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0.21844579999999994</v>
      </c>
      <c r="AZ64">
        <v>0.26806190000000002</v>
      </c>
      <c r="BA64">
        <v>0.17666820000000005</v>
      </c>
      <c r="BB64">
        <v>0.11440000000000002</v>
      </c>
      <c r="BC64">
        <v>91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99.322378248505643</v>
      </c>
      <c r="DN64">
        <v>3.2852044649294583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4.046034933533138E-2</v>
      </c>
      <c r="L65">
        <v>0.30736944892780654</v>
      </c>
      <c r="M65">
        <v>0.13236554467439257</v>
      </c>
      <c r="N65">
        <v>0.14666791508106336</v>
      </c>
      <c r="O65">
        <v>0.16296656298774753</v>
      </c>
      <c r="P65">
        <v>0.25954095468078603</v>
      </c>
      <c r="Q65">
        <v>1.3030309168092153E-2</v>
      </c>
      <c r="R65">
        <v>3.2158735994296285E-2</v>
      </c>
      <c r="S65">
        <v>1.9729876210108084E-2</v>
      </c>
      <c r="T65">
        <v>8.100000000000003E-3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0.23544474454548983</v>
      </c>
      <c r="AC65">
        <v>0.15291206863068466</v>
      </c>
      <c r="AD65">
        <v>0.1831237852206001</v>
      </c>
      <c r="AE65">
        <v>0.25506527265105428</v>
      </c>
      <c r="AF65">
        <v>2.6213457454235464E-2</v>
      </c>
      <c r="AG65">
        <v>1.8717810670499408</v>
      </c>
      <c r="AH65">
        <v>3.3123658103999993</v>
      </c>
      <c r="AI65">
        <v>3.3097847528527763E-2</v>
      </c>
      <c r="AJ65">
        <v>0</v>
      </c>
      <c r="AK65">
        <v>3.3390165870821478</v>
      </c>
      <c r="AL65">
        <v>0</v>
      </c>
      <c r="AM65">
        <v>7.8481625613950945E-2</v>
      </c>
      <c r="AN65">
        <v>3.5754721408754265E-3</v>
      </c>
      <c r="AO65">
        <v>0</v>
      </c>
      <c r="AP65">
        <v>0</v>
      </c>
      <c r="AQ65">
        <v>0</v>
      </c>
      <c r="AR65">
        <v>0</v>
      </c>
      <c r="AS65">
        <v>0.15696324459791824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0.21844579999999994</v>
      </c>
      <c r="AZ65">
        <v>0.26806190000000002</v>
      </c>
      <c r="BA65">
        <v>0.17666820000000005</v>
      </c>
      <c r="BB65">
        <v>0.11440000000000002</v>
      </c>
      <c r="BC65">
        <v>91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99.264708554361164</v>
      </c>
      <c r="DN65">
        <v>3.2832980256138828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4.046034933533138E-2</v>
      </c>
      <c r="L66">
        <v>0.30736944892780654</v>
      </c>
      <c r="M66">
        <v>0.13236554467439257</v>
      </c>
      <c r="N66">
        <v>0.14666791508106336</v>
      </c>
      <c r="O66">
        <v>0.16296656298774753</v>
      </c>
      <c r="P66">
        <v>0.25954095468078603</v>
      </c>
      <c r="Q66">
        <v>1.3030309168092153E-2</v>
      </c>
      <c r="R66">
        <v>3.2158735994296285E-2</v>
      </c>
      <c r="S66">
        <v>1.9729876210108084E-2</v>
      </c>
      <c r="T66">
        <v>8.100000000000003E-3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0.23544474454548983</v>
      </c>
      <c r="AC66">
        <v>0.15291206863068466</v>
      </c>
      <c r="AD66">
        <v>0.1831237852206001</v>
      </c>
      <c r="AE66">
        <v>0.25506527265105428</v>
      </c>
      <c r="AF66">
        <v>2.6213457454235464E-2</v>
      </c>
      <c r="AG66">
        <v>1.8769092352255679</v>
      </c>
      <c r="AH66">
        <v>3.3123658103999993</v>
      </c>
      <c r="AI66">
        <v>3.3097847528527763E-2</v>
      </c>
      <c r="AJ66">
        <v>0</v>
      </c>
      <c r="AK66">
        <v>3.3390165870821478</v>
      </c>
      <c r="AL66">
        <v>0</v>
      </c>
      <c r="AM66">
        <v>7.8481625613950945E-2</v>
      </c>
      <c r="AN66">
        <v>3.5754721408754265E-3</v>
      </c>
      <c r="AO66">
        <v>0</v>
      </c>
      <c r="AP66">
        <v>0</v>
      </c>
      <c r="AQ66">
        <v>0</v>
      </c>
      <c r="AR66">
        <v>0</v>
      </c>
      <c r="AS66">
        <v>0.15696324459791824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0.21844579999999994</v>
      </c>
      <c r="AZ66">
        <v>0.26806190000000002</v>
      </c>
      <c r="BA66">
        <v>0.17666820000000005</v>
      </c>
      <c r="BB66">
        <v>0.11440000000000002</v>
      </c>
      <c r="BC66">
        <v>91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99.269672624416302</v>
      </c>
      <c r="DN66">
        <v>3.2834621237343753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4.046034933533138E-2</v>
      </c>
      <c r="L67">
        <v>0.30736944892780654</v>
      </c>
      <c r="M67">
        <v>0.13236554467439257</v>
      </c>
      <c r="N67">
        <v>0.14666791508106336</v>
      </c>
      <c r="O67">
        <v>0.16296656298774753</v>
      </c>
      <c r="P67">
        <v>0.25495183924205789</v>
      </c>
      <c r="Q67">
        <v>1.3030309168092153E-2</v>
      </c>
      <c r="R67">
        <v>3.4766201529686604E-2</v>
      </c>
      <c r="S67">
        <v>1.9729876210108084E-2</v>
      </c>
      <c r="T67">
        <v>8.100000000000003E-3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0.23544474454548983</v>
      </c>
      <c r="AC67">
        <v>0.15291206863068466</v>
      </c>
      <c r="AD67">
        <v>0.1831237852206001</v>
      </c>
      <c r="AE67">
        <v>0.25506527265105428</v>
      </c>
      <c r="AF67">
        <v>2.6213457454235464E-2</v>
      </c>
      <c r="AG67">
        <v>1.8769092352255679</v>
      </c>
      <c r="AH67">
        <v>3.3123658103999993</v>
      </c>
      <c r="AI67">
        <v>3.3097847528527763E-2</v>
      </c>
      <c r="AJ67">
        <v>0</v>
      </c>
      <c r="AK67">
        <v>3.3390165870821478</v>
      </c>
      <c r="AL67">
        <v>0</v>
      </c>
      <c r="AM67">
        <v>7.8481625613950945E-2</v>
      </c>
      <c r="AN67">
        <v>3.5754721408754265E-3</v>
      </c>
      <c r="AO67">
        <v>0</v>
      </c>
      <c r="AP67">
        <v>0</v>
      </c>
      <c r="AQ67">
        <v>0</v>
      </c>
      <c r="AR67">
        <v>0</v>
      </c>
      <c r="AS67">
        <v>0.15696324459791824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0.21844579999999994</v>
      </c>
      <c r="AZ67">
        <v>0.26806190000000002</v>
      </c>
      <c r="BA67">
        <v>0.17666820000000005</v>
      </c>
      <c r="BB67">
        <v>0.11440000000000002</v>
      </c>
      <c r="BC67">
        <v>91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99.267754387497305</v>
      </c>
      <c r="DN67">
        <v>3.2833987107500415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4.046034933533138E-2</v>
      </c>
      <c r="L68">
        <v>0.30736944892780654</v>
      </c>
      <c r="M68">
        <v>0.13236554467439257</v>
      </c>
      <c r="N68">
        <v>0.14666791508106336</v>
      </c>
      <c r="O68">
        <v>0.16296656298774753</v>
      </c>
      <c r="P68">
        <v>0.25495183924205789</v>
      </c>
      <c r="Q68">
        <v>1.3030309168092153E-2</v>
      </c>
      <c r="R68">
        <v>3.6007696703550057E-2</v>
      </c>
      <c r="S68">
        <v>1.9729876210108084E-2</v>
      </c>
      <c r="T68">
        <v>8.100000000000003E-3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0.23544474454548983</v>
      </c>
      <c r="AC68">
        <v>0.15291206863068466</v>
      </c>
      <c r="AD68">
        <v>0.1831237852206001</v>
      </c>
      <c r="AE68">
        <v>0.25506527265105428</v>
      </c>
      <c r="AF68">
        <v>2.6213457454235464E-2</v>
      </c>
      <c r="AG68">
        <v>1.8769092352255679</v>
      </c>
      <c r="AH68">
        <v>3.3123658103999993</v>
      </c>
      <c r="AI68">
        <v>3.3097847528527763E-2</v>
      </c>
      <c r="AJ68">
        <v>0</v>
      </c>
      <c r="AK68">
        <v>3.3390165870821478</v>
      </c>
      <c r="AL68">
        <v>0</v>
      </c>
      <c r="AM68">
        <v>7.8481625613950945E-2</v>
      </c>
      <c r="AN68">
        <v>3.5754721408754265E-3</v>
      </c>
      <c r="AO68">
        <v>0</v>
      </c>
      <c r="AP68">
        <v>0</v>
      </c>
      <c r="AQ68">
        <v>0</v>
      </c>
      <c r="AR68">
        <v>0</v>
      </c>
      <c r="AS68">
        <v>0.15696324459791824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0.21844579999999994</v>
      </c>
      <c r="AZ68">
        <v>0.26806190000000002</v>
      </c>
      <c r="BA68">
        <v>0.17666820000000005</v>
      </c>
      <c r="BB68">
        <v>0.11440000000000002</v>
      </c>
      <c r="BC68">
        <v>91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99.268956155180476</v>
      </c>
      <c r="DN68">
        <v>3.2834384382407178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4.046034933533138E-2</v>
      </c>
      <c r="L69">
        <v>0.30736944892780654</v>
      </c>
      <c r="M69">
        <v>0.13236554467439257</v>
      </c>
      <c r="N69">
        <v>0.14666791508106336</v>
      </c>
      <c r="O69">
        <v>0.16296656298774753</v>
      </c>
      <c r="P69">
        <v>0.25495183924205789</v>
      </c>
      <c r="Q69">
        <v>1.3030309168092153E-2</v>
      </c>
      <c r="R69">
        <v>3.5763090638165948E-2</v>
      </c>
      <c r="S69">
        <v>1.9729876210108084E-2</v>
      </c>
      <c r="T69">
        <v>8.100000000000003E-3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0.23544474454548983</v>
      </c>
      <c r="AC69">
        <v>0.15291206863068466</v>
      </c>
      <c r="AD69">
        <v>0.1831237852206001</v>
      </c>
      <c r="AE69">
        <v>0.25506527265105428</v>
      </c>
      <c r="AF69">
        <v>2.6213457454235464E-2</v>
      </c>
      <c r="AG69">
        <v>1.8769092352255679</v>
      </c>
      <c r="AH69">
        <v>3.3123658103999993</v>
      </c>
      <c r="AI69">
        <v>3.3097847528527763E-2</v>
      </c>
      <c r="AJ69">
        <v>0</v>
      </c>
      <c r="AK69">
        <v>3.3390165870821478</v>
      </c>
      <c r="AL69">
        <v>0</v>
      </c>
      <c r="AM69">
        <v>7.8481625613950945E-2</v>
      </c>
      <c r="AN69">
        <v>3.5754721408754265E-3</v>
      </c>
      <c r="AO69">
        <v>0</v>
      </c>
      <c r="AP69">
        <v>0</v>
      </c>
      <c r="AQ69">
        <v>0</v>
      </c>
      <c r="AR69">
        <v>0</v>
      </c>
      <c r="AS69">
        <v>0.15696324459791824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0.21844579999999994</v>
      </c>
      <c r="AZ69">
        <v>0.26806190000000002</v>
      </c>
      <c r="BA69">
        <v>0.17666820000000005</v>
      </c>
      <c r="BB69">
        <v>0.11440000000000002</v>
      </c>
      <c r="BC69">
        <v>91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99.268719376521432</v>
      </c>
      <c r="DN69">
        <v>3.283430610834388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4.046034933533138E-2</v>
      </c>
      <c r="L70">
        <v>0.30736944892780654</v>
      </c>
      <c r="M70">
        <v>0.13236554467439257</v>
      </c>
      <c r="N70">
        <v>0.14666791508106336</v>
      </c>
      <c r="O70">
        <v>0.16296656298774753</v>
      </c>
      <c r="P70">
        <v>0.25495183924205789</v>
      </c>
      <c r="Q70">
        <v>1.3030309168092153E-2</v>
      </c>
      <c r="R70">
        <v>3.2262673609674421E-2</v>
      </c>
      <c r="S70">
        <v>1.9729876210108084E-2</v>
      </c>
      <c r="T70">
        <v>8.100000000000003E-3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0.23544474454548983</v>
      </c>
      <c r="AC70">
        <v>0.15291206863068466</v>
      </c>
      <c r="AD70">
        <v>0.1831237852206001</v>
      </c>
      <c r="AE70">
        <v>0.25506527265105428</v>
      </c>
      <c r="AF70">
        <v>2.6213457454235464E-2</v>
      </c>
      <c r="AG70">
        <v>1.8769092352255679</v>
      </c>
      <c r="AH70">
        <v>3.3123658103999993</v>
      </c>
      <c r="AI70">
        <v>3.3097847528527763E-2</v>
      </c>
      <c r="AJ70">
        <v>0</v>
      </c>
      <c r="AK70">
        <v>3.3390165870821478</v>
      </c>
      <c r="AL70">
        <v>0</v>
      </c>
      <c r="AM70">
        <v>7.8481625613950945E-2</v>
      </c>
      <c r="AN70">
        <v>3.5754721408754265E-3</v>
      </c>
      <c r="AO70">
        <v>0</v>
      </c>
      <c r="AP70">
        <v>0</v>
      </c>
      <c r="AQ70">
        <v>0</v>
      </c>
      <c r="AR70">
        <v>0</v>
      </c>
      <c r="AS70">
        <v>0.15696324459791824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0.21844579999999994</v>
      </c>
      <c r="AZ70">
        <v>0.26806190000000002</v>
      </c>
      <c r="BA70">
        <v>0.17666820000000005</v>
      </c>
      <c r="BB70">
        <v>0.11440000000000002</v>
      </c>
      <c r="BC70">
        <v>91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99.265330972323881</v>
      </c>
      <c r="DN70">
        <v>3.2833185980034507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4.046034933533138E-2</v>
      </c>
      <c r="L71">
        <v>0.34340557033914271</v>
      </c>
      <c r="M71">
        <v>0.13236554467439257</v>
      </c>
      <c r="N71">
        <v>0.14666791508106336</v>
      </c>
      <c r="O71">
        <v>0.16296656298774753</v>
      </c>
      <c r="P71">
        <v>0.25284302090332855</v>
      </c>
      <c r="Q71">
        <v>1.3030309168092153E-2</v>
      </c>
      <c r="R71">
        <v>3.9930163442970956E-2</v>
      </c>
      <c r="S71">
        <v>1.9729876210108084E-2</v>
      </c>
      <c r="T71">
        <v>8.0999999999999989E-2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0.23544474454548983</v>
      </c>
      <c r="AC71">
        <v>0.15291206863068466</v>
      </c>
      <c r="AD71">
        <v>0.1831237852206001</v>
      </c>
      <c r="AE71">
        <v>0.25506527265105428</v>
      </c>
      <c r="AF71">
        <v>3.4951280848588187E-2</v>
      </c>
      <c r="AG71">
        <v>1.8769092352255679</v>
      </c>
      <c r="AH71">
        <v>3.3123658103999993</v>
      </c>
      <c r="AI71">
        <v>3.3097847528527763E-2</v>
      </c>
      <c r="AJ71">
        <v>0</v>
      </c>
      <c r="AK71">
        <v>3.3390165870821478</v>
      </c>
      <c r="AL71">
        <v>0</v>
      </c>
      <c r="AM71">
        <v>7.8481625613950945E-2</v>
      </c>
      <c r="AN71">
        <v>3.5754721408754265E-3</v>
      </c>
      <c r="AO71">
        <v>0</v>
      </c>
      <c r="AP71">
        <v>0</v>
      </c>
      <c r="AQ71">
        <v>0</v>
      </c>
      <c r="AR71">
        <v>0</v>
      </c>
      <c r="AS71">
        <v>0.15696324459791824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0.21844579999999994</v>
      </c>
      <c r="AZ71">
        <v>0.26806190000000002</v>
      </c>
      <c r="BA71">
        <v>0.17666820000000005</v>
      </c>
      <c r="BB71">
        <v>0.11440000000000002</v>
      </c>
      <c r="BC71">
        <v>91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99.384620146101796</v>
      </c>
      <c r="DN71">
        <v>3.2872620405257855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4.046034933533138E-2</v>
      </c>
      <c r="L72">
        <v>0.34894958347379113</v>
      </c>
      <c r="M72">
        <v>0.13236554467439257</v>
      </c>
      <c r="N72">
        <v>0.14666791508106336</v>
      </c>
      <c r="O72">
        <v>0.16296656298774753</v>
      </c>
      <c r="P72">
        <v>0.25284302090332855</v>
      </c>
      <c r="Q72">
        <v>1.3030309168092153E-2</v>
      </c>
      <c r="R72">
        <v>4.6369593339807683E-2</v>
      </c>
      <c r="S72">
        <v>1.9729876210108084E-2</v>
      </c>
      <c r="T72">
        <v>8.0999999999999989E-2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0.23544474454548983</v>
      </c>
      <c r="AC72">
        <v>0.15291206863068466</v>
      </c>
      <c r="AD72">
        <v>0.1831237852206001</v>
      </c>
      <c r="AE72">
        <v>0.25506527265105428</v>
      </c>
      <c r="AF72">
        <v>3.4951280848588187E-2</v>
      </c>
      <c r="AG72">
        <v>1.8769092352255679</v>
      </c>
      <c r="AH72">
        <v>3.3123658103999993</v>
      </c>
      <c r="AI72">
        <v>3.3097847528527763E-2</v>
      </c>
      <c r="AJ72">
        <v>0</v>
      </c>
      <c r="AK72">
        <v>3.3390165870821478</v>
      </c>
      <c r="AL72">
        <v>0</v>
      </c>
      <c r="AM72">
        <v>7.8481625613950945E-2</v>
      </c>
      <c r="AN72">
        <v>3.5754721408754265E-3</v>
      </c>
      <c r="AO72">
        <v>0</v>
      </c>
      <c r="AP72">
        <v>0</v>
      </c>
      <c r="AQ72">
        <v>0</v>
      </c>
      <c r="AR72">
        <v>0</v>
      </c>
      <c r="AS72">
        <v>0.15696324459791824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0.21844579999999994</v>
      </c>
      <c r="AZ72">
        <v>0.26806190000000002</v>
      </c>
      <c r="BA72">
        <v>0.17666820000000005</v>
      </c>
      <c r="BB72">
        <v>0.11440000000000002</v>
      </c>
      <c r="BC72">
        <v>91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99.39622011940223</v>
      </c>
      <c r="DN72">
        <v>3.2876455102568323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4.046034933533138E-2</v>
      </c>
      <c r="L73">
        <v>0.31291346206245502</v>
      </c>
      <c r="M73">
        <v>0.13236554467439257</v>
      </c>
      <c r="N73">
        <v>0.14666791508106336</v>
      </c>
      <c r="O73">
        <v>0.16296656298774753</v>
      </c>
      <c r="P73">
        <v>0.25284302090332855</v>
      </c>
      <c r="Q73">
        <v>1.7432872107815096E-2</v>
      </c>
      <c r="R73">
        <v>5.2242099967246949E-2</v>
      </c>
      <c r="S73">
        <v>2.8155814379180227E-2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0.23544474454548983</v>
      </c>
      <c r="AC73">
        <v>0.15291206863068466</v>
      </c>
      <c r="AD73">
        <v>0.1831237852206001</v>
      </c>
      <c r="AE73">
        <v>0.25506527265105428</v>
      </c>
      <c r="AF73">
        <v>3.4951280848588187E-2</v>
      </c>
      <c r="AG73">
        <v>1.8769092352255679</v>
      </c>
      <c r="AH73">
        <v>3.3123658103999993</v>
      </c>
      <c r="AI73">
        <v>3.3097847528527763E-2</v>
      </c>
      <c r="AJ73">
        <v>0</v>
      </c>
      <c r="AK73">
        <v>3.3390165870821478</v>
      </c>
      <c r="AL73">
        <v>0</v>
      </c>
      <c r="AM73">
        <v>7.8481625613950945E-2</v>
      </c>
      <c r="AN73">
        <v>3.5754721408754265E-3</v>
      </c>
      <c r="AO73">
        <v>0</v>
      </c>
      <c r="AP73">
        <v>0</v>
      </c>
      <c r="AQ73">
        <v>0</v>
      </c>
      <c r="AR73">
        <v>0</v>
      </c>
      <c r="AS73">
        <v>0.15696324459791824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0.21844579999999994</v>
      </c>
      <c r="AZ73">
        <v>0.26806190000000002</v>
      </c>
      <c r="BA73">
        <v>0.17666820000000005</v>
      </c>
      <c r="BB73">
        <v>0.11440000000000002</v>
      </c>
      <c r="BC73">
        <v>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99.379441531708693</v>
      </c>
      <c r="DN73">
        <v>3.2870889842752646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4.6863799508868445E-2</v>
      </c>
      <c r="L74">
        <v>0.31291346206245502</v>
      </c>
      <c r="M74">
        <v>0.13236554467439257</v>
      </c>
      <c r="N74">
        <v>0.14666791508106336</v>
      </c>
      <c r="O74">
        <v>0.16296656298774753</v>
      </c>
      <c r="P74">
        <v>0.25284302090332855</v>
      </c>
      <c r="Q74">
        <v>1.7432872107815096E-2</v>
      </c>
      <c r="R74">
        <v>5.7030387678239855E-2</v>
      </c>
      <c r="S74">
        <v>2.8155814379180227E-2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0.23544474454548983</v>
      </c>
      <c r="AC74">
        <v>0.15291206863068466</v>
      </c>
      <c r="AD74">
        <v>0.1831237852206001</v>
      </c>
      <c r="AE74">
        <v>0.25506527265105428</v>
      </c>
      <c r="AF74">
        <v>3.4951280848588187E-2</v>
      </c>
      <c r="AG74">
        <v>1.8769092352255679</v>
      </c>
      <c r="AH74">
        <v>3.3123658103999993</v>
      </c>
      <c r="AI74">
        <v>9.9293552471472257E-2</v>
      </c>
      <c r="AJ74">
        <v>0</v>
      </c>
      <c r="AK74">
        <v>3.3390165870821478</v>
      </c>
      <c r="AL74">
        <v>0</v>
      </c>
      <c r="AM74">
        <v>7.8481625613950945E-2</v>
      </c>
      <c r="AN74">
        <v>3.5754721408754265E-3</v>
      </c>
      <c r="AO74">
        <v>0</v>
      </c>
      <c r="AP74">
        <v>0</v>
      </c>
      <c r="AQ74">
        <v>0</v>
      </c>
      <c r="AR74">
        <v>0</v>
      </c>
      <c r="AS74">
        <v>0.15696324459791824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0.21844579999999994</v>
      </c>
      <c r="AZ74">
        <v>0.26806190000000002</v>
      </c>
      <c r="BA74">
        <v>0.17666820000000005</v>
      </c>
      <c r="BB74">
        <v>0.14417500000000003</v>
      </c>
      <c r="BC74">
        <v>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99.482194774224766</v>
      </c>
      <c r="DN74">
        <v>3.2914981845866662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5.1258956949312991E-2</v>
      </c>
      <c r="L75">
        <v>0.31291346206245502</v>
      </c>
      <c r="M75">
        <v>0.13236554467439257</v>
      </c>
      <c r="N75">
        <v>0.14666791508106336</v>
      </c>
      <c r="O75">
        <v>0.16296656298774753</v>
      </c>
      <c r="P75">
        <v>0.25284302090332855</v>
      </c>
      <c r="Q75">
        <v>1.1133401591389001E-2</v>
      </c>
      <c r="R75">
        <v>5.7030387678239855E-2</v>
      </c>
      <c r="S75">
        <v>1.8251306680918643E-2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0.23544474454548983</v>
      </c>
      <c r="AC75">
        <v>0.15291206863068466</v>
      </c>
      <c r="AD75">
        <v>0.1831237852206001</v>
      </c>
      <c r="AE75">
        <v>0.25506527265105428</v>
      </c>
      <c r="AF75">
        <v>3.4951280848588187E-2</v>
      </c>
      <c r="AG75">
        <v>1.8769092352255679</v>
      </c>
      <c r="AH75">
        <v>3.3123658103999993</v>
      </c>
      <c r="AI75">
        <v>9.9293552471472257E-2</v>
      </c>
      <c r="AJ75">
        <v>0</v>
      </c>
      <c r="AK75">
        <v>3.3390165870821478</v>
      </c>
      <c r="AL75">
        <v>0</v>
      </c>
      <c r="AM75">
        <v>7.8481625613950945E-2</v>
      </c>
      <c r="AN75">
        <v>3.509256224496772E-3</v>
      </c>
      <c r="AO75">
        <v>0</v>
      </c>
      <c r="AP75">
        <v>0</v>
      </c>
      <c r="AQ75">
        <v>6.1164743891032228E-2</v>
      </c>
      <c r="AR75">
        <v>0</v>
      </c>
      <c r="AS75">
        <v>0.15696324459791824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0.21844579999999994</v>
      </c>
      <c r="AZ75">
        <v>0.26806190000000002</v>
      </c>
      <c r="BA75">
        <v>0.17666820000000005</v>
      </c>
      <c r="BB75">
        <v>0.14417500000000003</v>
      </c>
      <c r="BC75">
        <v>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99.529905107715692</v>
      </c>
      <c r="DN75">
        <v>3.2930775582961629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5.1258956949312991E-2</v>
      </c>
      <c r="L76">
        <v>0.31291346206245502</v>
      </c>
      <c r="M76">
        <v>0.13236554467439257</v>
      </c>
      <c r="N76">
        <v>0.14666791508106336</v>
      </c>
      <c r="O76">
        <v>0.16296656298774753</v>
      </c>
      <c r="P76">
        <v>0.25284302090332855</v>
      </c>
      <c r="Q76">
        <v>1.1133401591389001E-2</v>
      </c>
      <c r="R76">
        <v>5.7030387678239855E-2</v>
      </c>
      <c r="S76">
        <v>1.8251306680918643E-2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0.23544474454548983</v>
      </c>
      <c r="AC76">
        <v>0.15291206863068466</v>
      </c>
      <c r="AD76">
        <v>0.1831237852206001</v>
      </c>
      <c r="AE76">
        <v>0.25506527265105428</v>
      </c>
      <c r="AF76">
        <v>3.4951280848588187E-2</v>
      </c>
      <c r="AG76">
        <v>1.8769092352255679</v>
      </c>
      <c r="AH76">
        <v>3.3123658103999993</v>
      </c>
      <c r="AI76">
        <v>9.9293552471472257E-2</v>
      </c>
      <c r="AJ76">
        <v>0</v>
      </c>
      <c r="AK76">
        <v>3.3390165870821478</v>
      </c>
      <c r="AL76">
        <v>0</v>
      </c>
      <c r="AM76">
        <v>7.8481625613950945E-2</v>
      </c>
      <c r="AN76">
        <v>3.509256224496772E-3</v>
      </c>
      <c r="AO76">
        <v>0</v>
      </c>
      <c r="AP76">
        <v>0</v>
      </c>
      <c r="AQ76">
        <v>0.12451393273023122</v>
      </c>
      <c r="AR76">
        <v>0</v>
      </c>
      <c r="AS76">
        <v>0.15696324459791824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0.21844579999999994</v>
      </c>
      <c r="AZ76">
        <v>0.26806190000000002</v>
      </c>
      <c r="BA76">
        <v>0.17666820000000005</v>
      </c>
      <c r="BB76">
        <v>0.14417500000000003</v>
      </c>
      <c r="BC76">
        <v>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99.591227127129386</v>
      </c>
      <c r="DN76">
        <v>3.2951047277216592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5.1258956949312991E-2</v>
      </c>
      <c r="L77">
        <v>0.31291346206245502</v>
      </c>
      <c r="M77">
        <v>0.13236554467439257</v>
      </c>
      <c r="N77">
        <v>0.14666791508106336</v>
      </c>
      <c r="O77">
        <v>0.16296656298774753</v>
      </c>
      <c r="P77">
        <v>0.25205466075794197</v>
      </c>
      <c r="Q77">
        <v>1.1133401591389001E-2</v>
      </c>
      <c r="R77">
        <v>5.7030387678239855E-2</v>
      </c>
      <c r="S77">
        <v>1.8251306680918643E-2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0.23544474454548983</v>
      </c>
      <c r="AC77">
        <v>0.15291206863068466</v>
      </c>
      <c r="AD77">
        <v>0.1831237852206001</v>
      </c>
      <c r="AE77">
        <v>0.25506527265105428</v>
      </c>
      <c r="AF77">
        <v>3.4951280848588187E-2</v>
      </c>
      <c r="AG77">
        <v>1.8769092352255679</v>
      </c>
      <c r="AH77">
        <v>3.3123658103999993</v>
      </c>
      <c r="AI77">
        <v>3.3097847528527763E-2</v>
      </c>
      <c r="AJ77">
        <v>0</v>
      </c>
      <c r="AK77">
        <v>3.3390165870821478</v>
      </c>
      <c r="AL77">
        <v>0</v>
      </c>
      <c r="AM77">
        <v>7.8481625613950945E-2</v>
      </c>
      <c r="AN77">
        <v>3.509256224496772E-3</v>
      </c>
      <c r="AO77">
        <v>0</v>
      </c>
      <c r="AP77">
        <v>0</v>
      </c>
      <c r="AQ77">
        <v>0.1878631345395376</v>
      </c>
      <c r="AR77">
        <v>0</v>
      </c>
      <c r="AS77">
        <v>0.15696324459791824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0.21844579999999994</v>
      </c>
      <c r="AZ77">
        <v>0.26806190000000002</v>
      </c>
      <c r="BA77">
        <v>0.17666820000000005</v>
      </c>
      <c r="BB77">
        <v>0.14417500000000003</v>
      </c>
      <c r="BC77">
        <v>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99.58770857840419</v>
      </c>
      <c r="DN77">
        <v>3.2949884131678284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5.1258956949312991E-2</v>
      </c>
      <c r="L78">
        <v>0.31291346206245502</v>
      </c>
      <c r="M78">
        <v>0.13236554467439257</v>
      </c>
      <c r="N78">
        <v>0.14666791508106336</v>
      </c>
      <c r="O78">
        <v>0.16296656298774753</v>
      </c>
      <c r="P78">
        <v>0.25205466075794197</v>
      </c>
      <c r="Q78">
        <v>1.1133401591389001E-2</v>
      </c>
      <c r="R78">
        <v>5.7030387678239855E-2</v>
      </c>
      <c r="S78">
        <v>1.8251306680918643E-2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0.23544474454548983</v>
      </c>
      <c r="AC78">
        <v>0.15291206863068466</v>
      </c>
      <c r="AD78">
        <v>0.1831237852206001</v>
      </c>
      <c r="AE78">
        <v>0.25506527265105428</v>
      </c>
      <c r="AF78">
        <v>3.4951280848588187E-2</v>
      </c>
      <c r="AG78">
        <v>1.8769092352255679</v>
      </c>
      <c r="AH78">
        <v>3.3123658103999993</v>
      </c>
      <c r="AI78">
        <v>5.2956557034233319E-2</v>
      </c>
      <c r="AJ78">
        <v>0</v>
      </c>
      <c r="AK78">
        <v>3.3390165870821478</v>
      </c>
      <c r="AL78">
        <v>0</v>
      </c>
      <c r="AM78">
        <v>7.8481625613950945E-2</v>
      </c>
      <c r="AN78">
        <v>3.509256224496772E-3</v>
      </c>
      <c r="AO78">
        <v>0</v>
      </c>
      <c r="AP78">
        <v>0</v>
      </c>
      <c r="AQ78">
        <v>0.2499016551128258</v>
      </c>
      <c r="AR78">
        <v>0</v>
      </c>
      <c r="AS78">
        <v>0.15696324459791824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0.21844579999999994</v>
      </c>
      <c r="AZ78">
        <v>0.26806190000000002</v>
      </c>
      <c r="BA78">
        <v>0.17666820000000005</v>
      </c>
      <c r="BB78">
        <v>0.14417500000000003</v>
      </c>
      <c r="BC78">
        <v>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99.666985091643141</v>
      </c>
      <c r="DN78">
        <v>3.2976091300078689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5.1258956949312991E-2</v>
      </c>
      <c r="L79">
        <v>0.31291346206245502</v>
      </c>
      <c r="M79">
        <v>0.13236554467439257</v>
      </c>
      <c r="N79">
        <v>0.14666791508106336</v>
      </c>
      <c r="O79">
        <v>0.16296656298774753</v>
      </c>
      <c r="P79">
        <v>0.25205466075794197</v>
      </c>
      <c r="Q79">
        <v>1.1133401591389001E-2</v>
      </c>
      <c r="R79">
        <v>6.5853008109677105E-2</v>
      </c>
      <c r="S79">
        <v>1.8251306680918643E-2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0.23544474454548983</v>
      </c>
      <c r="AC79">
        <v>0.15886968098829377</v>
      </c>
      <c r="AD79">
        <v>0.1831237852206001</v>
      </c>
      <c r="AE79">
        <v>0.25506527265105428</v>
      </c>
      <c r="AF79">
        <v>3.7135733514970688E-2</v>
      </c>
      <c r="AG79">
        <v>1.8769092352255679</v>
      </c>
      <c r="AH79">
        <v>3.3503093243999995</v>
      </c>
      <c r="AI79">
        <v>0.34008702692015813</v>
      </c>
      <c r="AJ79">
        <v>0</v>
      </c>
      <c r="AK79">
        <v>3.3390165870821478</v>
      </c>
      <c r="AL79">
        <v>0</v>
      </c>
      <c r="AM79">
        <v>7.8481625613950945E-2</v>
      </c>
      <c r="AN79">
        <v>3.509256224496772E-3</v>
      </c>
      <c r="AO79">
        <v>0</v>
      </c>
      <c r="AP79">
        <v>0</v>
      </c>
      <c r="AQ79">
        <v>0.2499016551128258</v>
      </c>
      <c r="AR79">
        <v>0</v>
      </c>
      <c r="AS79">
        <v>0.15696324459791824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0.22374150000000001</v>
      </c>
      <c r="AZ79">
        <v>0.26806190000000002</v>
      </c>
      <c r="BA79">
        <v>0.18130679999999999</v>
      </c>
      <c r="BB79">
        <v>0.14417500000000003</v>
      </c>
      <c r="BC79">
        <v>91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100.00769503146014</v>
      </c>
      <c r="DN79">
        <v>3.3088721595322275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5.1258956949312991E-2</v>
      </c>
      <c r="L80">
        <v>0.31291346206245502</v>
      </c>
      <c r="M80">
        <v>0.13236554467439257</v>
      </c>
      <c r="N80">
        <v>0.14666791508106336</v>
      </c>
      <c r="O80">
        <v>0.16296656298774753</v>
      </c>
      <c r="P80">
        <v>0.25205466075794197</v>
      </c>
      <c r="Q80">
        <v>1.1133401591389001E-2</v>
      </c>
      <c r="R80">
        <v>6.5853008109677105E-2</v>
      </c>
      <c r="S80">
        <v>1.8251306680918643E-2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0.23544474454548983</v>
      </c>
      <c r="AC80">
        <v>0.15886968098829377</v>
      </c>
      <c r="AD80">
        <v>0.1831237852206001</v>
      </c>
      <c r="AE80">
        <v>0.25506527265105428</v>
      </c>
      <c r="AF80">
        <v>3.7135733514970688E-2</v>
      </c>
      <c r="AG80">
        <v>1.8769092352255679</v>
      </c>
      <c r="AH80">
        <v>3.3503093243999995</v>
      </c>
      <c r="AI80">
        <v>0.34008702692015813</v>
      </c>
      <c r="AJ80">
        <v>0</v>
      </c>
      <c r="AK80">
        <v>3.3390165870821478</v>
      </c>
      <c r="AL80">
        <v>0</v>
      </c>
      <c r="AM80">
        <v>7.8481625613950945E-2</v>
      </c>
      <c r="AN80">
        <v>3.509256224496772E-3</v>
      </c>
      <c r="AO80">
        <v>0</v>
      </c>
      <c r="AP80">
        <v>0</v>
      </c>
      <c r="AQ80">
        <v>0.2499016551128258</v>
      </c>
      <c r="AR80">
        <v>0</v>
      </c>
      <c r="AS80">
        <v>0.15696324459791824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0.22374150000000001</v>
      </c>
      <c r="AZ80">
        <v>0.26806190000000002</v>
      </c>
      <c r="BA80">
        <v>0.18130679999999999</v>
      </c>
      <c r="BB80">
        <v>0.14417500000000003</v>
      </c>
      <c r="BC80">
        <v>91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100.00769503146014</v>
      </c>
      <c r="DN80">
        <v>3.3088721595322275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5.9476718005352251E-2</v>
      </c>
      <c r="L81">
        <v>0.31291346206245502</v>
      </c>
      <c r="M81">
        <v>0.13236554467439257</v>
      </c>
      <c r="N81">
        <v>0.14666791508106336</v>
      </c>
      <c r="O81">
        <v>0.16296656298774753</v>
      </c>
      <c r="P81">
        <v>0.25135347531589519</v>
      </c>
      <c r="Q81">
        <v>1.1133401591389001E-2</v>
      </c>
      <c r="R81">
        <v>6.5853008109677105E-2</v>
      </c>
      <c r="S81">
        <v>1.8251306680918643E-2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0.23544474454548983</v>
      </c>
      <c r="AC81">
        <v>0.15886968098829377</v>
      </c>
      <c r="AD81">
        <v>0.1831237852206001</v>
      </c>
      <c r="AE81">
        <v>0.25506527265105428</v>
      </c>
      <c r="AF81">
        <v>3.7135733514970688E-2</v>
      </c>
      <c r="AG81">
        <v>1.8769092352255679</v>
      </c>
      <c r="AH81">
        <v>3.3503093243999995</v>
      </c>
      <c r="AI81">
        <v>0.34008702692015813</v>
      </c>
      <c r="AJ81">
        <v>0</v>
      </c>
      <c r="AK81">
        <v>3.3390165870821478</v>
      </c>
      <c r="AL81">
        <v>0</v>
      </c>
      <c r="AM81">
        <v>7.8481625613950945E-2</v>
      </c>
      <c r="AN81">
        <v>3.509256224496772E-3</v>
      </c>
      <c r="AO81">
        <v>0</v>
      </c>
      <c r="AP81">
        <v>0</v>
      </c>
      <c r="AQ81">
        <v>0.2499016551128258</v>
      </c>
      <c r="AR81">
        <v>0</v>
      </c>
      <c r="AS81">
        <v>0.15696324459791824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0.22374150000000001</v>
      </c>
      <c r="AZ81">
        <v>0.26806190000000002</v>
      </c>
      <c r="BA81">
        <v>0.18130679999999999</v>
      </c>
      <c r="BB81">
        <v>0.14417500000000003</v>
      </c>
      <c r="BC81">
        <v>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96.144971077594334</v>
      </c>
      <c r="DN81">
        <v>3.1791126890120314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6.4492753974622966E-2</v>
      </c>
      <c r="L82">
        <v>0.31291346206245502</v>
      </c>
      <c r="M82">
        <v>0.13236554467439257</v>
      </c>
      <c r="N82">
        <v>0.14666791508106336</v>
      </c>
      <c r="O82">
        <v>0.16296656298774753</v>
      </c>
      <c r="P82">
        <v>0.25135347531589519</v>
      </c>
      <c r="Q82">
        <v>1.1133401591389001E-2</v>
      </c>
      <c r="R82">
        <v>6.5853008109677105E-2</v>
      </c>
      <c r="S82">
        <v>1.8251306680918643E-2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0.23544474454548983</v>
      </c>
      <c r="AC82">
        <v>0.15886968098829377</v>
      </c>
      <c r="AD82">
        <v>0.1831237852206001</v>
      </c>
      <c r="AE82">
        <v>0.25506527265105428</v>
      </c>
      <c r="AF82">
        <v>3.7135733514970688E-2</v>
      </c>
      <c r="AG82">
        <v>1.8769092352255679</v>
      </c>
      <c r="AH82">
        <v>3.3503093243999995</v>
      </c>
      <c r="AI82">
        <v>0.34008702692015813</v>
      </c>
      <c r="AJ82">
        <v>0</v>
      </c>
      <c r="AK82">
        <v>3.3390165870821478</v>
      </c>
      <c r="AL82">
        <v>0</v>
      </c>
      <c r="AM82">
        <v>7.8481625613950945E-2</v>
      </c>
      <c r="AN82">
        <v>3.509256224496772E-3</v>
      </c>
      <c r="AO82">
        <v>0</v>
      </c>
      <c r="AP82">
        <v>0</v>
      </c>
      <c r="AQ82">
        <v>0.2499016551128258</v>
      </c>
      <c r="AR82">
        <v>0</v>
      </c>
      <c r="AS82">
        <v>0.15696324459791824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0.22374150000000001</v>
      </c>
      <c r="AZ82">
        <v>0.26806190000000002</v>
      </c>
      <c r="BA82">
        <v>0.18130679999999999</v>
      </c>
      <c r="BB82">
        <v>0.14417500000000003</v>
      </c>
      <c r="BC82">
        <v>84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93.239826600412599</v>
      </c>
      <c r="DN82">
        <v>3.0892732021630449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6.4492753974622966E-2</v>
      </c>
      <c r="L83">
        <v>0.31291346206245502</v>
      </c>
      <c r="M83">
        <v>0.13236554467439257</v>
      </c>
      <c r="N83">
        <v>0.14666791508106336</v>
      </c>
      <c r="O83">
        <v>0.16296656298774753</v>
      </c>
      <c r="P83">
        <v>0.25135347531589519</v>
      </c>
      <c r="Q83">
        <v>1.1133401591389001E-2</v>
      </c>
      <c r="R83">
        <v>6.5853008109677105E-2</v>
      </c>
      <c r="S83">
        <v>1.8251306680918643E-2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0.23544474454548983</v>
      </c>
      <c r="AC83">
        <v>0.15886968098829377</v>
      </c>
      <c r="AD83">
        <v>0.1831237852206001</v>
      </c>
      <c r="AE83">
        <v>0.25506527265105428</v>
      </c>
      <c r="AF83">
        <v>3.7135733514970688E-2</v>
      </c>
      <c r="AG83">
        <v>1.8769092352255679</v>
      </c>
      <c r="AH83">
        <v>3.3503093243999995</v>
      </c>
      <c r="AI83">
        <v>0.34008702692015813</v>
      </c>
      <c r="AJ83">
        <v>0</v>
      </c>
      <c r="AK83">
        <v>3.3390165870821478</v>
      </c>
      <c r="AL83">
        <v>0</v>
      </c>
      <c r="AM83">
        <v>7.8481625613950945E-2</v>
      </c>
      <c r="AN83">
        <v>3.509256224496772E-3</v>
      </c>
      <c r="AO83">
        <v>0</v>
      </c>
      <c r="AP83">
        <v>0</v>
      </c>
      <c r="AQ83">
        <v>0.2499016551128258</v>
      </c>
      <c r="AR83">
        <v>0</v>
      </c>
      <c r="AS83">
        <v>0.15696324459791824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0.22374150000000001</v>
      </c>
      <c r="AZ83">
        <v>0.26806190000000002</v>
      </c>
      <c r="BA83">
        <v>0.18130679999999999</v>
      </c>
      <c r="BB83">
        <v>0.14417500000000003</v>
      </c>
      <c r="BC83">
        <v>91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100.0198266004126</v>
      </c>
      <c r="DN83">
        <v>3.3092732021630438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7.3458412824027319E-2</v>
      </c>
      <c r="L84">
        <v>0.34551166541890677</v>
      </c>
      <c r="M84">
        <v>0.13236554467439257</v>
      </c>
      <c r="N84">
        <v>0.14666791508106336</v>
      </c>
      <c r="O84">
        <v>0.16296656298774753</v>
      </c>
      <c r="P84">
        <v>0.25135347531589519</v>
      </c>
      <c r="Q84">
        <v>1.4401254438658468E-2</v>
      </c>
      <c r="R84">
        <v>6.5853008109677105E-2</v>
      </c>
      <c r="S84">
        <v>2.278596983078961E-2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0.23544474454548983</v>
      </c>
      <c r="AC84">
        <v>0.15886968098829377</v>
      </c>
      <c r="AD84">
        <v>0.1831237852206001</v>
      </c>
      <c r="AE84">
        <v>0.25506527265105428</v>
      </c>
      <c r="AF84">
        <v>3.7135733514970688E-2</v>
      </c>
      <c r="AG84">
        <v>1.8769092352255679</v>
      </c>
      <c r="AH84">
        <v>3.3503093243999995</v>
      </c>
      <c r="AI84">
        <v>0.34008702692015813</v>
      </c>
      <c r="AJ84">
        <v>0</v>
      </c>
      <c r="AK84">
        <v>3.3390165870821478</v>
      </c>
      <c r="AL84">
        <v>0</v>
      </c>
      <c r="AM84">
        <v>7.8481625613950945E-2</v>
      </c>
      <c r="AN84">
        <v>3.509256224496772E-3</v>
      </c>
      <c r="AO84">
        <v>0</v>
      </c>
      <c r="AP84">
        <v>0</v>
      </c>
      <c r="AQ84">
        <v>0.2499016551128258</v>
      </c>
      <c r="AR84">
        <v>0</v>
      </c>
      <c r="AS84">
        <v>0.15696324459791824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0.22374150000000001</v>
      </c>
      <c r="AZ84">
        <v>0.26806190000000002</v>
      </c>
      <c r="BA84">
        <v>0.18130679999999999</v>
      </c>
      <c r="BB84">
        <v>0.14417500000000003</v>
      </c>
      <c r="BC84">
        <v>91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100.0676142252053</v>
      </c>
      <c r="DN84">
        <v>3.3108519555733267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7.3458412824027319E-2</v>
      </c>
      <c r="L85">
        <v>0.34551166541890677</v>
      </c>
      <c r="M85">
        <v>0.13236554467439257</v>
      </c>
      <c r="N85">
        <v>0.14666791508106336</v>
      </c>
      <c r="O85">
        <v>0.16296656298774753</v>
      </c>
      <c r="P85">
        <v>0.25135347531589519</v>
      </c>
      <c r="Q85">
        <v>1.4429403151070944E-2</v>
      </c>
      <c r="R85">
        <v>6.5853008109677105E-2</v>
      </c>
      <c r="S85">
        <v>2.278596983078961E-2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0.23544474454548983</v>
      </c>
      <c r="AC85">
        <v>0.15886968098829377</v>
      </c>
      <c r="AD85">
        <v>0.1831237852206001</v>
      </c>
      <c r="AE85">
        <v>0.25506527265105428</v>
      </c>
      <c r="AF85">
        <v>3.7135733514970688E-2</v>
      </c>
      <c r="AG85">
        <v>1.8769092352255679</v>
      </c>
      <c r="AH85">
        <v>3.3503093243999995</v>
      </c>
      <c r="AI85">
        <v>9.9293552471472257E-2</v>
      </c>
      <c r="AJ85">
        <v>0</v>
      </c>
      <c r="AK85">
        <v>3.3390165870821478</v>
      </c>
      <c r="AL85">
        <v>0</v>
      </c>
      <c r="AM85">
        <v>7.8481625613950945E-2</v>
      </c>
      <c r="AN85">
        <v>3.509256224496772E-3</v>
      </c>
      <c r="AO85">
        <v>0</v>
      </c>
      <c r="AP85">
        <v>0</v>
      </c>
      <c r="AQ85">
        <v>0.2499016551128258</v>
      </c>
      <c r="AR85">
        <v>0</v>
      </c>
      <c r="AS85">
        <v>0.15696324459791824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0.22374150000000001</v>
      </c>
      <c r="AZ85">
        <v>0.26806190000000002</v>
      </c>
      <c r="BA85">
        <v>0.18130679999999999</v>
      </c>
      <c r="BB85">
        <v>0.14417500000000003</v>
      </c>
      <c r="BC85">
        <v>91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99.834553391229548</v>
      </c>
      <c r="DN85">
        <v>3.3031474638128104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7.3458412824027319E-2</v>
      </c>
      <c r="L86">
        <v>0.34551166541890677</v>
      </c>
      <c r="M86">
        <v>0.13236554467439257</v>
      </c>
      <c r="N86">
        <v>0.14666791508106336</v>
      </c>
      <c r="O86">
        <v>0.16296656298774753</v>
      </c>
      <c r="P86">
        <v>0.25135347531589519</v>
      </c>
      <c r="Q86">
        <v>1.4429403151070944E-2</v>
      </c>
      <c r="R86">
        <v>6.5853008109677105E-2</v>
      </c>
      <c r="S86">
        <v>2.278596983078961E-2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0.23544474454548983</v>
      </c>
      <c r="AC86">
        <v>0.15291206863068466</v>
      </c>
      <c r="AD86">
        <v>0.1831237852206001</v>
      </c>
      <c r="AE86">
        <v>0.25506527265105428</v>
      </c>
      <c r="AF86">
        <v>3.4951280848588187E-2</v>
      </c>
      <c r="AG86">
        <v>1.8769092352255679</v>
      </c>
      <c r="AH86">
        <v>3.3123658103999993</v>
      </c>
      <c r="AI86">
        <v>9.9293552471472257E-2</v>
      </c>
      <c r="AJ86">
        <v>0</v>
      </c>
      <c r="AK86">
        <v>3.3390165870821478</v>
      </c>
      <c r="AL86">
        <v>0</v>
      </c>
      <c r="AM86">
        <v>7.8481625613950945E-2</v>
      </c>
      <c r="AN86">
        <v>3.509256224496772E-3</v>
      </c>
      <c r="AO86">
        <v>0</v>
      </c>
      <c r="AP86">
        <v>0</v>
      </c>
      <c r="AQ86">
        <v>0.2499016551128258</v>
      </c>
      <c r="AR86">
        <v>0</v>
      </c>
      <c r="AS86">
        <v>0.15696324459791824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0.21844579999999994</v>
      </c>
      <c r="AZ86">
        <v>0.26806190000000002</v>
      </c>
      <c r="BA86">
        <v>0.17666820000000005</v>
      </c>
      <c r="BB86">
        <v>0.14417500000000003</v>
      </c>
      <c r="BC86">
        <v>91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99.780326040654444</v>
      </c>
      <c r="DN86">
        <v>3.3013549353639147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7.3458412824027319E-2</v>
      </c>
      <c r="L87">
        <v>0.34551166541890677</v>
      </c>
      <c r="M87">
        <v>0.13236554467439257</v>
      </c>
      <c r="N87">
        <v>0.14666791508106336</v>
      </c>
      <c r="O87">
        <v>0.16296656298774753</v>
      </c>
      <c r="P87">
        <v>0.25135347531589519</v>
      </c>
      <c r="Q87">
        <v>1.4429403151070944E-2</v>
      </c>
      <c r="R87">
        <v>6.5853008109677105E-2</v>
      </c>
      <c r="S87">
        <v>2.278596983078961E-2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0.23544474454548983</v>
      </c>
      <c r="AC87">
        <v>0.15291206863068466</v>
      </c>
      <c r="AD87">
        <v>0.1831237852206001</v>
      </c>
      <c r="AE87">
        <v>0.25506527265105428</v>
      </c>
      <c r="AF87">
        <v>3.4951280848588187E-2</v>
      </c>
      <c r="AG87">
        <v>1.8769092352255679</v>
      </c>
      <c r="AH87">
        <v>3.3123658103999993</v>
      </c>
      <c r="AI87">
        <v>9.9293552471472257E-2</v>
      </c>
      <c r="AJ87">
        <v>0</v>
      </c>
      <c r="AK87">
        <v>3.3390165870821478</v>
      </c>
      <c r="AL87">
        <v>0</v>
      </c>
      <c r="AM87">
        <v>7.8481625613950945E-2</v>
      </c>
      <c r="AN87">
        <v>3.509256224496772E-3</v>
      </c>
      <c r="AO87">
        <v>0</v>
      </c>
      <c r="AP87">
        <v>0</v>
      </c>
      <c r="AQ87">
        <v>0.2499016551128258</v>
      </c>
      <c r="AR87">
        <v>0</v>
      </c>
      <c r="AS87">
        <v>0.15696324459791824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0.21844579999999994</v>
      </c>
      <c r="AZ87">
        <v>0.26806190000000002</v>
      </c>
      <c r="BA87">
        <v>0.17666820000000005</v>
      </c>
      <c r="BB87">
        <v>0.14417500000000003</v>
      </c>
      <c r="BC87">
        <v>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99.780326040654444</v>
      </c>
      <c r="DN87">
        <v>3.3013549353639147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7.3458412824027319E-2</v>
      </c>
      <c r="L88">
        <v>0.34551166541890677</v>
      </c>
      <c r="M88">
        <v>0.13236554467439257</v>
      </c>
      <c r="N88">
        <v>0.14666791508106336</v>
      </c>
      <c r="O88">
        <v>0.16296656298774753</v>
      </c>
      <c r="P88">
        <v>0.25135347531589519</v>
      </c>
      <c r="Q88">
        <v>1.4429403151070944E-2</v>
      </c>
      <c r="R88">
        <v>6.5853008109677105E-2</v>
      </c>
      <c r="S88">
        <v>2.278596983078961E-2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0.23544474454548983</v>
      </c>
      <c r="AC88">
        <v>0.15291206863068466</v>
      </c>
      <c r="AD88">
        <v>0.1831237852206001</v>
      </c>
      <c r="AE88">
        <v>0.25506527265105428</v>
      </c>
      <c r="AF88">
        <v>3.4951280848588187E-2</v>
      </c>
      <c r="AG88">
        <v>1.8769092352255679</v>
      </c>
      <c r="AH88">
        <v>3.3123658103999993</v>
      </c>
      <c r="AI88">
        <v>9.9293552471472257E-2</v>
      </c>
      <c r="AJ88">
        <v>0</v>
      </c>
      <c r="AK88">
        <v>3.3390165870821478</v>
      </c>
      <c r="AL88">
        <v>0</v>
      </c>
      <c r="AM88">
        <v>7.8481625613950945E-2</v>
      </c>
      <c r="AN88">
        <v>3.509256224496772E-3</v>
      </c>
      <c r="AO88">
        <v>0</v>
      </c>
      <c r="AP88">
        <v>0</v>
      </c>
      <c r="AQ88">
        <v>0.2499016551128258</v>
      </c>
      <c r="AR88">
        <v>0</v>
      </c>
      <c r="AS88">
        <v>0.15696324459791824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0.21844579999999994</v>
      </c>
      <c r="AZ88">
        <v>0.26806190000000002</v>
      </c>
      <c r="BA88">
        <v>0.17666820000000005</v>
      </c>
      <c r="BB88">
        <v>0.14417500000000003</v>
      </c>
      <c r="BC88">
        <v>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99.780326040654444</v>
      </c>
      <c r="DN88">
        <v>3.3013549353639147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7.3458412824027319E-2</v>
      </c>
      <c r="L89">
        <v>0.34551166541890677</v>
      </c>
      <c r="M89">
        <v>0.13236554467439257</v>
      </c>
      <c r="N89">
        <v>0.14666791508106336</v>
      </c>
      <c r="O89">
        <v>0.16296656298774753</v>
      </c>
      <c r="P89">
        <v>0.25135347531589519</v>
      </c>
      <c r="Q89">
        <v>1.4429403151070944E-2</v>
      </c>
      <c r="R89">
        <v>6.5853008109677105E-2</v>
      </c>
      <c r="S89">
        <v>2.278596983078961E-2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0.23544474454548983</v>
      </c>
      <c r="AC89">
        <v>0.15291206863068466</v>
      </c>
      <c r="AD89">
        <v>0.1831237852206001</v>
      </c>
      <c r="AE89">
        <v>0.25506527265105428</v>
      </c>
      <c r="AF89">
        <v>3.4951280848588187E-2</v>
      </c>
      <c r="AG89">
        <v>1.8769092352255679</v>
      </c>
      <c r="AH89">
        <v>3.3123658103999993</v>
      </c>
      <c r="AI89">
        <v>9.9293552471472257E-2</v>
      </c>
      <c r="AJ89">
        <v>0</v>
      </c>
      <c r="AK89">
        <v>3.3390165870821478</v>
      </c>
      <c r="AL89">
        <v>0</v>
      </c>
      <c r="AM89">
        <v>7.8481625613950945E-2</v>
      </c>
      <c r="AN89">
        <v>3.509256224496772E-3</v>
      </c>
      <c r="AO89">
        <v>0</v>
      </c>
      <c r="AP89">
        <v>0</v>
      </c>
      <c r="AQ89">
        <v>0.2499016551128258</v>
      </c>
      <c r="AR89">
        <v>0</v>
      </c>
      <c r="AS89">
        <v>0.15696324459791824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0.21844579999999994</v>
      </c>
      <c r="AZ89">
        <v>0.26806190000000002</v>
      </c>
      <c r="BA89">
        <v>0.17666820000000005</v>
      </c>
      <c r="BB89">
        <v>0.14417500000000003</v>
      </c>
      <c r="BC89">
        <v>91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99.780326040654444</v>
      </c>
      <c r="DN89">
        <v>3.3013549353639147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7.3458412824027319E-2</v>
      </c>
      <c r="L90">
        <v>0.34551166541890677</v>
      </c>
      <c r="M90">
        <v>0.13236554467439257</v>
      </c>
      <c r="N90">
        <v>0.14666791508106336</v>
      </c>
      <c r="O90">
        <v>0.16296656298774753</v>
      </c>
      <c r="P90">
        <v>0.25135347531589519</v>
      </c>
      <c r="Q90">
        <v>1.4429403151070944E-2</v>
      </c>
      <c r="R90">
        <v>6.5853008109677105E-2</v>
      </c>
      <c r="S90">
        <v>2.278596983078961E-2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0.23544474454548983</v>
      </c>
      <c r="AC90">
        <v>0.15886968098829377</v>
      </c>
      <c r="AD90">
        <v>0.1831237852206001</v>
      </c>
      <c r="AE90">
        <v>0.25506527265105428</v>
      </c>
      <c r="AF90">
        <v>7.1650127224635082E-2</v>
      </c>
      <c r="AG90">
        <v>1.8769092352255679</v>
      </c>
      <c r="AH90">
        <v>3.3503093243999995</v>
      </c>
      <c r="AI90">
        <v>9.9293552471472257E-2</v>
      </c>
      <c r="AJ90">
        <v>0</v>
      </c>
      <c r="AK90">
        <v>3.3390165870821478</v>
      </c>
      <c r="AL90">
        <v>0</v>
      </c>
      <c r="AM90">
        <v>7.8481625613950945E-2</v>
      </c>
      <c r="AN90">
        <v>3.509256224496772E-3</v>
      </c>
      <c r="AO90">
        <v>0</v>
      </c>
      <c r="AP90">
        <v>0</v>
      </c>
      <c r="AQ90">
        <v>0.2499016551128258</v>
      </c>
      <c r="AR90">
        <v>0</v>
      </c>
      <c r="AS90">
        <v>0.15696324459791824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0.22374150000000001</v>
      </c>
      <c r="AZ90">
        <v>0.26806190000000002</v>
      </c>
      <c r="BA90">
        <v>0.18130679999999999</v>
      </c>
      <c r="BB90">
        <v>0.14417500000000003</v>
      </c>
      <c r="BC90">
        <v>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99.867963321964453</v>
      </c>
      <c r="DN90">
        <v>3.304251926787567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7.3458412824027319E-2</v>
      </c>
      <c r="L91">
        <v>0.34551166541890677</v>
      </c>
      <c r="M91">
        <v>0.13236554467439257</v>
      </c>
      <c r="N91">
        <v>0.14666791508106336</v>
      </c>
      <c r="O91">
        <v>0.16296656298774753</v>
      </c>
      <c r="P91">
        <v>0.25135347531589519</v>
      </c>
      <c r="Q91">
        <v>1.4429403151070944E-2</v>
      </c>
      <c r="R91">
        <v>6.5853008109677105E-2</v>
      </c>
      <c r="S91">
        <v>2.278596983078961E-2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0.23544474454548983</v>
      </c>
      <c r="AC91">
        <v>0.15886968098829377</v>
      </c>
      <c r="AD91">
        <v>0.1831237852206001</v>
      </c>
      <c r="AE91">
        <v>0.25506527265105428</v>
      </c>
      <c r="AF91">
        <v>7.1650127224635082E-2</v>
      </c>
      <c r="AG91">
        <v>1.8769092352255679</v>
      </c>
      <c r="AH91">
        <v>3.3503093243999995</v>
      </c>
      <c r="AI91">
        <v>9.9293552471472257E-2</v>
      </c>
      <c r="AJ91">
        <v>0</v>
      </c>
      <c r="AK91">
        <v>3.3390165870821478</v>
      </c>
      <c r="AL91">
        <v>0</v>
      </c>
      <c r="AM91">
        <v>7.8481625613950945E-2</v>
      </c>
      <c r="AN91">
        <v>3.509256224496772E-3</v>
      </c>
      <c r="AO91">
        <v>0</v>
      </c>
      <c r="AP91">
        <v>0</v>
      </c>
      <c r="AQ91">
        <v>0.2499016551128258</v>
      </c>
      <c r="AR91">
        <v>0</v>
      </c>
      <c r="AS91">
        <v>0.15696324459791824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0.22374150000000001</v>
      </c>
      <c r="AZ91">
        <v>0.26806190000000002</v>
      </c>
      <c r="BA91">
        <v>0.18130679999999999</v>
      </c>
      <c r="BB91">
        <v>0.14417500000000003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89.217963321964447</v>
      </c>
      <c r="DN91">
        <v>2.9542519267875726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7.3458412824027319E-2</v>
      </c>
      <c r="L92">
        <v>0.34551166541890677</v>
      </c>
      <c r="M92">
        <v>0.13236554467439257</v>
      </c>
      <c r="N92">
        <v>0.14666791508106336</v>
      </c>
      <c r="O92">
        <v>0.16296656298774753</v>
      </c>
      <c r="P92">
        <v>0.25135347531589519</v>
      </c>
      <c r="Q92">
        <v>1.4429403151070944E-2</v>
      </c>
      <c r="R92">
        <v>6.5853008109677105E-2</v>
      </c>
      <c r="S92">
        <v>2.278596983078961E-2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0.23544474454548983</v>
      </c>
      <c r="AC92">
        <v>0.15886968098829377</v>
      </c>
      <c r="AD92">
        <v>0.1831237852206001</v>
      </c>
      <c r="AE92">
        <v>0.25506527265105428</v>
      </c>
      <c r="AF92">
        <v>7.1650127224635082E-2</v>
      </c>
      <c r="AG92">
        <v>1.8769092352255679</v>
      </c>
      <c r="AH92">
        <v>3.3503093243999995</v>
      </c>
      <c r="AI92">
        <v>9.9293552471472257E-2</v>
      </c>
      <c r="AJ92">
        <v>0</v>
      </c>
      <c r="AK92">
        <v>3.3390165870821478</v>
      </c>
      <c r="AL92">
        <v>0</v>
      </c>
      <c r="AM92">
        <v>7.8481625613950945E-2</v>
      </c>
      <c r="AN92">
        <v>3.509256224496772E-3</v>
      </c>
      <c r="AO92">
        <v>0</v>
      </c>
      <c r="AP92">
        <v>0</v>
      </c>
      <c r="AQ92">
        <v>0.2499016551128258</v>
      </c>
      <c r="AR92">
        <v>0</v>
      </c>
      <c r="AS92">
        <v>0.15696324459791824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0.22374150000000001</v>
      </c>
      <c r="AZ92">
        <v>0.26806190000000002</v>
      </c>
      <c r="BA92">
        <v>0.18130679999999999</v>
      </c>
      <c r="BB92">
        <v>0.14417500000000003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89.217963321964447</v>
      </c>
      <c r="DN92">
        <v>2.9542519267875726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7.3458412824027319E-2</v>
      </c>
      <c r="L93">
        <v>0.34551166541890677</v>
      </c>
      <c r="M93">
        <v>0.13236554467439257</v>
      </c>
      <c r="N93">
        <v>0.14666791508106336</v>
      </c>
      <c r="O93">
        <v>0.16296656298774753</v>
      </c>
      <c r="P93">
        <v>0.25135347531589519</v>
      </c>
      <c r="Q93">
        <v>1.4429403151070944E-2</v>
      </c>
      <c r="R93">
        <v>6.5853008109677105E-2</v>
      </c>
      <c r="S93">
        <v>2.278596983078961E-2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0.23544474454548983</v>
      </c>
      <c r="AC93">
        <v>0.15886968098829377</v>
      </c>
      <c r="AD93">
        <v>0.1831237852206001</v>
      </c>
      <c r="AE93">
        <v>0.25506527265105428</v>
      </c>
      <c r="AF93">
        <v>7.1650127224635082E-2</v>
      </c>
      <c r="AG93">
        <v>1.8769092352255679</v>
      </c>
      <c r="AH93">
        <v>3.3503093243999995</v>
      </c>
      <c r="AI93">
        <v>0.15886968098858892</v>
      </c>
      <c r="AJ93">
        <v>0</v>
      </c>
      <c r="AK93">
        <v>3.3390165870821478</v>
      </c>
      <c r="AL93">
        <v>0</v>
      </c>
      <c r="AM93">
        <v>7.8481625613950945E-2</v>
      </c>
      <c r="AN93">
        <v>3.509256224496772E-3</v>
      </c>
      <c r="AO93">
        <v>0</v>
      </c>
      <c r="AP93">
        <v>0</v>
      </c>
      <c r="AQ93">
        <v>0.2499016551128258</v>
      </c>
      <c r="AR93">
        <v>0</v>
      </c>
      <c r="AS93">
        <v>0.15696324459791824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0.22374150000000001</v>
      </c>
      <c r="AZ93">
        <v>0.26806190000000002</v>
      </c>
      <c r="BA93">
        <v>0.18130679999999999</v>
      </c>
      <c r="BB93">
        <v>0.14417500000000003</v>
      </c>
      <c r="BC93">
        <v>80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89.275633016108927</v>
      </c>
      <c r="DN93">
        <v>2.9561583611602038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7.3458412824027319E-2</v>
      </c>
      <c r="L94">
        <v>0.34551166541890677</v>
      </c>
      <c r="M94">
        <v>0.13236554467439257</v>
      </c>
      <c r="N94">
        <v>0.14666791508106336</v>
      </c>
      <c r="O94">
        <v>0.16296656298774753</v>
      </c>
      <c r="P94">
        <v>0.25135347531589519</v>
      </c>
      <c r="Q94">
        <v>1.4429403151070944E-2</v>
      </c>
      <c r="R94">
        <v>6.5853008109677105E-2</v>
      </c>
      <c r="S94">
        <v>2.278596983078961E-2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0.23544474454548983</v>
      </c>
      <c r="AC94">
        <v>0.15886968098829377</v>
      </c>
      <c r="AD94">
        <v>0.1831237852206001</v>
      </c>
      <c r="AE94">
        <v>0.25506527265105428</v>
      </c>
      <c r="AF94">
        <v>7.1650127224635082E-2</v>
      </c>
      <c r="AG94">
        <v>1.8769092352255679</v>
      </c>
      <c r="AH94">
        <v>3.3503093243999995</v>
      </c>
      <c r="AI94">
        <v>0.15886968098858892</v>
      </c>
      <c r="AJ94">
        <v>0</v>
      </c>
      <c r="AK94">
        <v>3.3390165870821478</v>
      </c>
      <c r="AL94">
        <v>0</v>
      </c>
      <c r="AM94">
        <v>7.8481625613950945E-2</v>
      </c>
      <c r="AN94">
        <v>3.509256224496772E-3</v>
      </c>
      <c r="AO94">
        <v>0</v>
      </c>
      <c r="AP94">
        <v>0</v>
      </c>
      <c r="AQ94">
        <v>0.2499016551128258</v>
      </c>
      <c r="AR94">
        <v>0</v>
      </c>
      <c r="AS94">
        <v>0.15696324459791824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0.22374150000000001</v>
      </c>
      <c r="AZ94">
        <v>0.26806190000000002</v>
      </c>
      <c r="BA94">
        <v>0.18130679999999999</v>
      </c>
      <c r="BB94">
        <v>0.14417500000000003</v>
      </c>
      <c r="BC94">
        <v>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84.435633016108923</v>
      </c>
      <c r="DN94">
        <v>2.7961583611602072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7.3458412824027319E-2</v>
      </c>
      <c r="L95">
        <v>0.34551166541890677</v>
      </c>
      <c r="M95">
        <v>0.13236554467439257</v>
      </c>
      <c r="N95">
        <v>0.14666791508106336</v>
      </c>
      <c r="O95">
        <v>0.16296656298774753</v>
      </c>
      <c r="P95">
        <v>0.25135347531589519</v>
      </c>
      <c r="Q95">
        <v>1.4429403151070944E-2</v>
      </c>
      <c r="R95">
        <v>6.5853008109677105E-2</v>
      </c>
      <c r="S95">
        <v>2.278596983078961E-2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0.23544474454548983</v>
      </c>
      <c r="AC95">
        <v>0.15291206863068466</v>
      </c>
      <c r="AD95">
        <v>0.1831237852206001</v>
      </c>
      <c r="AE95">
        <v>0.25506527265105428</v>
      </c>
      <c r="AF95">
        <v>3.7135733514970688E-2</v>
      </c>
      <c r="AG95">
        <v>1.8769092352255679</v>
      </c>
      <c r="AH95">
        <v>3.3123658103999993</v>
      </c>
      <c r="AI95">
        <v>0.15886968098858892</v>
      </c>
      <c r="AJ95">
        <v>0</v>
      </c>
      <c r="AK95">
        <v>3.3390165870821478</v>
      </c>
      <c r="AL95">
        <v>0</v>
      </c>
      <c r="AM95">
        <v>7.8481625613950945E-2</v>
      </c>
      <c r="AN95">
        <v>3.509256224496772E-3</v>
      </c>
      <c r="AO95">
        <v>0</v>
      </c>
      <c r="AP95">
        <v>0</v>
      </c>
      <c r="AQ95">
        <v>0.2499016551128258</v>
      </c>
      <c r="AR95">
        <v>0</v>
      </c>
      <c r="AS95">
        <v>0.15696324459791824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0.21844579999999994</v>
      </c>
      <c r="AZ95">
        <v>0.26806190000000002</v>
      </c>
      <c r="BA95">
        <v>0.17666820000000005</v>
      </c>
      <c r="BB95">
        <v>0.14417500000000003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84.350110285013926</v>
      </c>
      <c r="DN95">
        <v>2.7933312721879355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7.3458412824027319E-2</v>
      </c>
      <c r="L96">
        <v>0.34551166541890677</v>
      </c>
      <c r="M96">
        <v>0.13236554467439257</v>
      </c>
      <c r="N96">
        <v>0.14666791508106336</v>
      </c>
      <c r="O96">
        <v>0.16296656298774753</v>
      </c>
      <c r="P96">
        <v>0.25135347531589519</v>
      </c>
      <c r="Q96">
        <v>1.4429403151070944E-2</v>
      </c>
      <c r="R96">
        <v>6.5853008109677105E-2</v>
      </c>
      <c r="S96">
        <v>2.278596983078961E-2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0.23544474454548983</v>
      </c>
      <c r="AC96">
        <v>0.15291206863068466</v>
      </c>
      <c r="AD96">
        <v>0.1831237852206001</v>
      </c>
      <c r="AE96">
        <v>0.25506527265105428</v>
      </c>
      <c r="AF96">
        <v>3.4951280848588187E-2</v>
      </c>
      <c r="AG96">
        <v>1.8769092352255679</v>
      </c>
      <c r="AH96">
        <v>3.3123658103999993</v>
      </c>
      <c r="AI96">
        <v>0.15886968098858892</v>
      </c>
      <c r="AJ96">
        <v>0</v>
      </c>
      <c r="AK96">
        <v>3.3390165870821478</v>
      </c>
      <c r="AL96">
        <v>0</v>
      </c>
      <c r="AM96">
        <v>7.8481625613950945E-2</v>
      </c>
      <c r="AN96">
        <v>3.509256224496772E-3</v>
      </c>
      <c r="AO96">
        <v>0</v>
      </c>
      <c r="AP96">
        <v>0</v>
      </c>
      <c r="AQ96">
        <v>0.2499016551128258</v>
      </c>
      <c r="AR96">
        <v>0</v>
      </c>
      <c r="AS96">
        <v>0.15696324459791824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0.21844579999999994</v>
      </c>
      <c r="AZ96">
        <v>0.26806190000000002</v>
      </c>
      <c r="BA96">
        <v>0.17666820000000005</v>
      </c>
      <c r="BB96">
        <v>0.14417500000000003</v>
      </c>
      <c r="BC96">
        <v>70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79.507995734798939</v>
      </c>
      <c r="DN96">
        <v>2.6332613697365441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7.3458412824027319E-2</v>
      </c>
      <c r="L97">
        <v>0.34551166541890677</v>
      </c>
      <c r="M97">
        <v>0.13236554467439257</v>
      </c>
      <c r="N97">
        <v>0.14666791508106336</v>
      </c>
      <c r="O97">
        <v>0.16296656298774753</v>
      </c>
      <c r="P97">
        <v>0.25135347531589519</v>
      </c>
      <c r="Q97">
        <v>1.4429403151070944E-2</v>
      </c>
      <c r="R97">
        <v>6.5853008109677105E-2</v>
      </c>
      <c r="S97">
        <v>2.278596983078961E-2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0.23544474454548983</v>
      </c>
      <c r="AC97">
        <v>0.15291206863068466</v>
      </c>
      <c r="AD97">
        <v>0.1831237852206001</v>
      </c>
      <c r="AE97">
        <v>0.25506527265105428</v>
      </c>
      <c r="AF97">
        <v>3.4951280848588187E-2</v>
      </c>
      <c r="AG97">
        <v>1.8769092352255679</v>
      </c>
      <c r="AH97">
        <v>3.3123658103999993</v>
      </c>
      <c r="AI97">
        <v>0.15886968098858892</v>
      </c>
      <c r="AJ97">
        <v>0</v>
      </c>
      <c r="AK97">
        <v>3.3390165870821478</v>
      </c>
      <c r="AL97">
        <v>0</v>
      </c>
      <c r="AM97">
        <v>7.8481625613950945E-2</v>
      </c>
      <c r="AN97">
        <v>3.509256224496772E-3</v>
      </c>
      <c r="AO97">
        <v>0</v>
      </c>
      <c r="AP97">
        <v>0</v>
      </c>
      <c r="AQ97">
        <v>0.2499016551128258</v>
      </c>
      <c r="AR97">
        <v>0</v>
      </c>
      <c r="AS97">
        <v>0.15696324459791824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0.21844579999999994</v>
      </c>
      <c r="AZ97">
        <v>0.26806190000000002</v>
      </c>
      <c r="BA97">
        <v>0.17666820000000005</v>
      </c>
      <c r="BB97">
        <v>0.14417500000000003</v>
      </c>
      <c r="BC97">
        <v>60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69.827995734798932</v>
      </c>
      <c r="DN97">
        <v>2.3132613697365509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7.3458412824027319E-2</v>
      </c>
      <c r="L98">
        <v>0.34551166541890677</v>
      </c>
      <c r="M98">
        <v>0.13236554467439257</v>
      </c>
      <c r="N98">
        <v>0.14666791508106336</v>
      </c>
      <c r="O98">
        <v>0.16296656298774753</v>
      </c>
      <c r="P98">
        <v>0.25135347531589519</v>
      </c>
      <c r="Q98">
        <v>1.4429403151070944E-2</v>
      </c>
      <c r="R98">
        <v>6.5853008109677105E-2</v>
      </c>
      <c r="S98">
        <v>2.278596983078961E-2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0.23544474454548983</v>
      </c>
      <c r="AC98">
        <v>0.15291206863068466</v>
      </c>
      <c r="AD98">
        <v>0.1831237852206001</v>
      </c>
      <c r="AE98">
        <v>0.25506527265105428</v>
      </c>
      <c r="AF98">
        <v>3.4951280848588187E-2</v>
      </c>
      <c r="AG98">
        <v>1.8769092352255679</v>
      </c>
      <c r="AH98">
        <v>3.3123658103999993</v>
      </c>
      <c r="AI98">
        <v>0.15886968098858892</v>
      </c>
      <c r="AJ98">
        <v>0</v>
      </c>
      <c r="AK98">
        <v>3.3390165870821478</v>
      </c>
      <c r="AL98">
        <v>0</v>
      </c>
      <c r="AM98">
        <v>7.8481625613950945E-2</v>
      </c>
      <c r="AN98">
        <v>3.509256224496772E-3</v>
      </c>
      <c r="AO98">
        <v>0</v>
      </c>
      <c r="AP98">
        <v>0</v>
      </c>
      <c r="AQ98">
        <v>0.2499016551128258</v>
      </c>
      <c r="AR98">
        <v>0</v>
      </c>
      <c r="AS98">
        <v>0.15696324459791824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0.21844579999999994</v>
      </c>
      <c r="AZ98">
        <v>0.26806190000000002</v>
      </c>
      <c r="BA98">
        <v>0.17666820000000005</v>
      </c>
      <c r="BB98">
        <v>0.14417500000000003</v>
      </c>
      <c r="BC98">
        <v>60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69.827995734798932</v>
      </c>
      <c r="DN98">
        <v>2.3132613697365509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1.1258768113936426E-3</v>
      </c>
      <c r="L99">
        <f t="shared" si="2"/>
        <v>6.4661667348723927E-3</v>
      </c>
      <c r="M99">
        <f t="shared" si="2"/>
        <v>2.8459998097645598E-3</v>
      </c>
      <c r="N99">
        <f t="shared" si="2"/>
        <v>3.3002126432821488E-3</v>
      </c>
      <c r="O99">
        <f t="shared" si="2"/>
        <v>3.6628783421617322E-3</v>
      </c>
      <c r="P99">
        <f t="shared" si="2"/>
        <v>5.9944481532877708E-3</v>
      </c>
      <c r="Q99">
        <f t="shared" si="2"/>
        <v>2.6812833013522489E-4</v>
      </c>
      <c r="R99">
        <f t="shared" si="2"/>
        <v>1.1307292528084346E-3</v>
      </c>
      <c r="S99">
        <f t="shared" si="2"/>
        <v>4.5621798694509225E-4</v>
      </c>
      <c r="T99">
        <f t="shared" si="2"/>
        <v>7.0469999999999973E-4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3.6767607591331308E-3</v>
      </c>
      <c r="AD99">
        <f t="shared" si="2"/>
        <v>4.3949708452944011E-3</v>
      </c>
      <c r="AE99">
        <f t="shared" si="2"/>
        <v>6.121566543625309E-3</v>
      </c>
      <c r="AF99">
        <f t="shared" si="2"/>
        <v>7.929571463310605E-4</v>
      </c>
      <c r="AG99">
        <f t="shared" si="2"/>
        <v>4.3753523129275142E-2</v>
      </c>
      <c r="AH99">
        <f t="shared" si="2"/>
        <v>7.9610609991599912E-2</v>
      </c>
      <c r="AI99">
        <f t="shared" si="2"/>
        <v>3.2411268338022252E-3</v>
      </c>
      <c r="AJ99">
        <f t="shared" si="2"/>
        <v>0</v>
      </c>
      <c r="AK99">
        <f t="shared" si="2"/>
        <v>8.0136398089971445E-2</v>
      </c>
      <c r="AL99">
        <f t="shared" si="2"/>
        <v>0</v>
      </c>
      <c r="AM99">
        <f t="shared" si="2"/>
        <v>1.8835590147348216E-3</v>
      </c>
      <c r="AN99">
        <f t="shared" si="2"/>
        <v>8.4652552844383718E-5</v>
      </c>
      <c r="AO99">
        <f t="shared" si="2"/>
        <v>0</v>
      </c>
      <c r="AP99">
        <f t="shared" si="2"/>
        <v>0</v>
      </c>
      <c r="AQ99">
        <f t="shared" si="2"/>
        <v>1.9354271475096445E-3</v>
      </c>
      <c r="AR99">
        <f t="shared" si="2"/>
        <v>0</v>
      </c>
      <c r="AS99">
        <f t="shared" si="2"/>
        <v>3.7787947964507099E-3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5.2585862999999953E-3</v>
      </c>
      <c r="AZ99">
        <f t="shared" si="2"/>
        <v>6.3331922999999906E-3</v>
      </c>
      <c r="BA99">
        <f t="shared" si="2"/>
        <v>4.2539526000000012E-3</v>
      </c>
      <c r="BB99">
        <f t="shared" si="2"/>
        <v>2.6388301500000007E-3</v>
      </c>
      <c r="BC99">
        <f t="shared" si="2"/>
        <v>1.718345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1.933850136247824</v>
      </c>
      <c r="DN99">
        <f t="shared" si="3"/>
        <v>6.3995803886492161E-2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12.765984</v>
      </c>
      <c r="DN3">
        <v>0.42201600000000106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12.765984</v>
      </c>
      <c r="DN4">
        <v>0.42201600000000106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12.765984</v>
      </c>
      <c r="DN5">
        <v>0.42201600000000106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12.765984</v>
      </c>
      <c r="DN6">
        <v>0.42201600000000106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13.188000000000001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12.765984</v>
      </c>
      <c r="DN7">
        <v>0.42201600000000106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10.973547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10.622393000000001</v>
      </c>
      <c r="DN8">
        <v>0.3511539999999993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12.765984</v>
      </c>
      <c r="DN9">
        <v>0.42201600000000106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12.765984</v>
      </c>
      <c r="DN10">
        <v>0.42201600000000106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12.765984</v>
      </c>
      <c r="DN11">
        <v>0.42201600000000106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12.765984</v>
      </c>
      <c r="DN12">
        <v>0.42201600000000106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12.765984</v>
      </c>
      <c r="DN13">
        <v>0.42201600000000106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12.765984</v>
      </c>
      <c r="DN14">
        <v>0.42201600000000106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12.765984</v>
      </c>
      <c r="DN15">
        <v>0.42201600000000106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12.765984</v>
      </c>
      <c r="DN16">
        <v>0.42201600000000106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12.765984</v>
      </c>
      <c r="DN17">
        <v>0.42201600000000106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12.765984</v>
      </c>
      <c r="DN18">
        <v>0.42201600000000106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12.765984</v>
      </c>
      <c r="DN19">
        <v>0.42201600000000106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12.765984</v>
      </c>
      <c r="DN20">
        <v>0.42201600000000106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12.765984</v>
      </c>
      <c r="DN21">
        <v>0.42201600000000106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12.765984</v>
      </c>
      <c r="DN22">
        <v>0.42201600000000106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12.765984</v>
      </c>
      <c r="DN23">
        <v>0.42201600000000106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12.765984</v>
      </c>
      <c r="DN24">
        <v>0.42201600000000106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12.765984</v>
      </c>
      <c r="DN25">
        <v>0.42201600000000106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12.765984</v>
      </c>
      <c r="DN26">
        <v>0.42201600000000106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12.765984</v>
      </c>
      <c r="DN27">
        <v>0.42201600000000106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12.765984</v>
      </c>
      <c r="DN28">
        <v>0.42201600000000106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12.765984</v>
      </c>
      <c r="DN29">
        <v>0.42201600000000106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12.765984</v>
      </c>
      <c r="DN30">
        <v>0.42201600000000106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12.765984</v>
      </c>
      <c r="DN31">
        <v>0.42201600000000106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12.765984</v>
      </c>
      <c r="DN32">
        <v>0.42201600000000106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12.765984</v>
      </c>
      <c r="DN33">
        <v>0.42201600000000106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12.765984</v>
      </c>
      <c r="DN34">
        <v>0.42201600000000106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12.765984</v>
      </c>
      <c r="DN35">
        <v>0.42201600000000106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12.765984</v>
      </c>
      <c r="DN36">
        <v>0.42201600000000106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12.765984</v>
      </c>
      <c r="DN37">
        <v>0.42201600000000106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12.765984</v>
      </c>
      <c r="DN38">
        <v>0.42201600000000106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12.765984</v>
      </c>
      <c r="DN39">
        <v>0.42201600000000106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13.188000000000001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12.765984</v>
      </c>
      <c r="DN40">
        <v>0.42201600000000106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13.188000000000001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12.765984</v>
      </c>
      <c r="DN41">
        <v>0.42201600000000106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13.188000000000001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12.765984</v>
      </c>
      <c r="DN42">
        <v>0.42201600000000106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13.188000000000001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12.765984</v>
      </c>
      <c r="DN43">
        <v>0.42201600000000106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13.188000000000001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12.765984</v>
      </c>
      <c r="DN44">
        <v>0.42201600000000106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13.188000000000001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12.765984</v>
      </c>
      <c r="DN45">
        <v>0.42201600000000106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13.188000000000001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12.765984</v>
      </c>
      <c r="DN46">
        <v>0.42201600000000106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13.188000000000001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12.765984</v>
      </c>
      <c r="DN47">
        <v>0.42201600000000106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13.188000000000001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12.765984</v>
      </c>
      <c r="DN48">
        <v>0.42201600000000106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13.188000000000001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12.765984</v>
      </c>
      <c r="DN49">
        <v>0.42201600000000106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13.188000000000001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12.765984</v>
      </c>
      <c r="DN50">
        <v>0.42201600000000106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12.765984</v>
      </c>
      <c r="DN51">
        <v>0.42201600000000106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12.765984</v>
      </c>
      <c r="DN52">
        <v>0.42201600000000106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12.765984</v>
      </c>
      <c r="DN53">
        <v>0.42201600000000106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12.765984</v>
      </c>
      <c r="DN54">
        <v>0.42201600000000106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12.765984</v>
      </c>
      <c r="DN55">
        <v>0.42201600000000106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12.765984</v>
      </c>
      <c r="DN56">
        <v>0.42201600000000106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12.765984</v>
      </c>
      <c r="DN57">
        <v>0.42201600000000106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12.765984</v>
      </c>
      <c r="DN58">
        <v>0.42201600000000106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12.765984</v>
      </c>
      <c r="DN59">
        <v>0.42201600000000106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12.765984</v>
      </c>
      <c r="DN60">
        <v>0.42201600000000106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12.765984</v>
      </c>
      <c r="DN61">
        <v>0.42201600000000106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12.765984</v>
      </c>
      <c r="DN62">
        <v>0.42201600000000106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12.765984</v>
      </c>
      <c r="DN63">
        <v>0.42201600000000106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12.765984</v>
      </c>
      <c r="DN64">
        <v>0.42201600000000106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12.765984</v>
      </c>
      <c r="DN65">
        <v>0.42201600000000106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12.765984</v>
      </c>
      <c r="DN66">
        <v>0.42201600000000106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12.765984</v>
      </c>
      <c r="DN67">
        <v>0.42201600000000106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12.765984</v>
      </c>
      <c r="DN68">
        <v>0.42201600000000106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12.765984</v>
      </c>
      <c r="DN69">
        <v>0.42201600000000106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12.765984</v>
      </c>
      <c r="DN70">
        <v>0.42201600000000106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12.765984</v>
      </c>
      <c r="DN71">
        <v>0.42201600000000106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12.765984</v>
      </c>
      <c r="DN72">
        <v>0.42201600000000106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12.765984</v>
      </c>
      <c r="DN73">
        <v>0.42201600000000106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12.765984</v>
      </c>
      <c r="DN74">
        <v>0.42201600000000106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12.765984</v>
      </c>
      <c r="DN75">
        <v>0.42201600000000106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12.765984</v>
      </c>
      <c r="DN76">
        <v>0.42201600000000106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12.765984</v>
      </c>
      <c r="DN77">
        <v>0.42201600000000106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12.765984</v>
      </c>
      <c r="DN78">
        <v>0.42201600000000106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12.765984</v>
      </c>
      <c r="DN79">
        <v>0.42201600000000106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12.765984</v>
      </c>
      <c r="DN80">
        <v>0.42201600000000106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12.765984</v>
      </c>
      <c r="DN81">
        <v>0.42201600000000106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12.765984</v>
      </c>
      <c r="DN82">
        <v>0.42201600000000106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15.298439999999999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14.80889</v>
      </c>
      <c r="DN83">
        <v>0.48954999999999949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15.385999999999999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14.893648000000001</v>
      </c>
      <c r="DN84">
        <v>0.49235199999999857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15.385999999999999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14.893648000000001</v>
      </c>
      <c r="DN85">
        <v>0.49235199999999857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15.385999999999999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14.893648000000001</v>
      </c>
      <c r="DN86">
        <v>0.49235199999999857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15.385999999999999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14.893648000000001</v>
      </c>
      <c r="DN87">
        <v>0.49235199999999857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15.385999999999999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14.893648000000001</v>
      </c>
      <c r="DN88">
        <v>0.49235199999999857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15.385999999999999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14.893648000000001</v>
      </c>
      <c r="DN89">
        <v>0.49235199999999857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15.385999999999999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14.893648000000001</v>
      </c>
      <c r="DN90">
        <v>0.49235199999999857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12.765984</v>
      </c>
      <c r="DN91">
        <v>0.42201600000000106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12.765984</v>
      </c>
      <c r="DN92">
        <v>0.42201600000000106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12.765984</v>
      </c>
      <c r="DN93">
        <v>0.42201600000000106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12.765984</v>
      </c>
      <c r="DN94">
        <v>0.42201600000000106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12.765984</v>
      </c>
      <c r="DN95">
        <v>0.42201600000000106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12.765984</v>
      </c>
      <c r="DN96">
        <v>0.42201600000000106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12.765984</v>
      </c>
      <c r="DN97">
        <v>0.42201600000000106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12.765984</v>
      </c>
      <c r="DN98">
        <v>0.42201600000000106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0.32033249675000003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0.31008185674999983</v>
      </c>
      <c r="DN99">
        <f t="shared" si="3"/>
        <v>1.0250639999999995E-2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45107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137.91999999999999</v>
      </c>
      <c r="L3" s="176">
        <v>7.79</v>
      </c>
      <c r="M3" s="176">
        <v>62.88</v>
      </c>
      <c r="N3" s="176">
        <v>51.5</v>
      </c>
      <c r="O3" s="176">
        <v>72.36</v>
      </c>
      <c r="P3" s="176">
        <v>28.99</v>
      </c>
      <c r="Q3" s="176">
        <v>4.87</v>
      </c>
      <c r="R3" s="176">
        <v>15.09</v>
      </c>
      <c r="S3" s="176">
        <v>5.34</v>
      </c>
      <c r="T3" s="176">
        <v>0</v>
      </c>
      <c r="U3" s="176">
        <v>58.96</v>
      </c>
      <c r="V3" s="176">
        <v>8.81</v>
      </c>
      <c r="W3" s="176">
        <v>11.62</v>
      </c>
      <c r="X3" s="176">
        <v>62.72</v>
      </c>
      <c r="Y3" s="176">
        <v>0</v>
      </c>
      <c r="Z3">
        <v>0</v>
      </c>
      <c r="AA3" s="176">
        <v>13.14</v>
      </c>
      <c r="AB3" s="176">
        <v>0</v>
      </c>
      <c r="AC3" s="176">
        <v>0</v>
      </c>
      <c r="AD3" s="176">
        <v>0</v>
      </c>
      <c r="AE3" s="176">
        <v>43</v>
      </c>
      <c r="AF3" s="176">
        <v>0</v>
      </c>
      <c r="AG3" s="176">
        <v>0</v>
      </c>
      <c r="AH3" s="176">
        <v>0</v>
      </c>
      <c r="AI3" s="176">
        <v>-2.33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118.32</v>
      </c>
      <c r="AQ3" s="176">
        <v>34.520000000000003</v>
      </c>
      <c r="AR3" s="176">
        <v>0</v>
      </c>
      <c r="AS3" s="176">
        <v>3.71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2.3199999999999998</v>
      </c>
      <c r="BA3" s="176">
        <v>1.53</v>
      </c>
      <c r="BB3" s="176">
        <v>1.21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137.91999999999999</v>
      </c>
      <c r="L4" s="176">
        <v>5.81</v>
      </c>
      <c r="M4" s="176">
        <v>62.88</v>
      </c>
      <c r="N4" s="176">
        <v>51.5</v>
      </c>
      <c r="O4" s="176">
        <v>72.36</v>
      </c>
      <c r="P4" s="176">
        <v>28.99</v>
      </c>
      <c r="Q4" s="176">
        <v>4.84</v>
      </c>
      <c r="R4" s="176">
        <v>18.34</v>
      </c>
      <c r="S4" s="176">
        <v>5.34</v>
      </c>
      <c r="T4" s="176">
        <v>0</v>
      </c>
      <c r="U4" s="176">
        <v>58.96</v>
      </c>
      <c r="V4" s="176">
        <v>8.81</v>
      </c>
      <c r="W4" s="176">
        <v>15.22</v>
      </c>
      <c r="X4" s="176">
        <v>62.72</v>
      </c>
      <c r="Y4" s="176">
        <v>0</v>
      </c>
      <c r="Z4">
        <v>0</v>
      </c>
      <c r="AA4" s="176">
        <v>13.14</v>
      </c>
      <c r="AB4" s="176">
        <v>0</v>
      </c>
      <c r="AC4" s="176">
        <v>0</v>
      </c>
      <c r="AD4" s="176">
        <v>0</v>
      </c>
      <c r="AE4" s="176">
        <v>43</v>
      </c>
      <c r="AF4" s="176">
        <v>0</v>
      </c>
      <c r="AG4" s="176">
        <v>0</v>
      </c>
      <c r="AH4" s="176">
        <v>0</v>
      </c>
      <c r="AI4" s="176">
        <v>-2.33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118.32</v>
      </c>
      <c r="AQ4" s="176">
        <v>34.520000000000003</v>
      </c>
      <c r="AR4" s="176">
        <v>0</v>
      </c>
      <c r="AS4" s="176">
        <v>3.71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2.3199999999999998</v>
      </c>
      <c r="BA4" s="176">
        <v>1.53</v>
      </c>
      <c r="BB4" s="176">
        <v>1.21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137.91999999999999</v>
      </c>
      <c r="L5" s="176">
        <v>5.81</v>
      </c>
      <c r="M5" s="176">
        <v>62.88</v>
      </c>
      <c r="N5" s="176">
        <v>51.5</v>
      </c>
      <c r="O5" s="176">
        <v>72.36</v>
      </c>
      <c r="P5" s="176">
        <v>28.99</v>
      </c>
      <c r="Q5" s="176">
        <v>4.84</v>
      </c>
      <c r="R5" s="176">
        <v>18.59</v>
      </c>
      <c r="S5" s="176">
        <v>5.34</v>
      </c>
      <c r="T5" s="176">
        <v>0</v>
      </c>
      <c r="U5" s="176">
        <v>58.96</v>
      </c>
      <c r="V5" s="176">
        <v>8.81</v>
      </c>
      <c r="W5" s="176">
        <v>15.22</v>
      </c>
      <c r="X5" s="176">
        <v>62.72</v>
      </c>
      <c r="Y5" s="176">
        <v>0</v>
      </c>
      <c r="Z5">
        <v>0</v>
      </c>
      <c r="AA5" s="176">
        <v>13.14</v>
      </c>
      <c r="AB5" s="176">
        <v>0</v>
      </c>
      <c r="AC5" s="176">
        <v>0</v>
      </c>
      <c r="AD5" s="176">
        <v>0</v>
      </c>
      <c r="AE5" s="176">
        <v>43</v>
      </c>
      <c r="AF5" s="176">
        <v>0</v>
      </c>
      <c r="AG5" s="176">
        <v>0</v>
      </c>
      <c r="AH5" s="176">
        <v>0</v>
      </c>
      <c r="AI5" s="176">
        <v>-2.33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118.32</v>
      </c>
      <c r="AQ5" s="176">
        <v>34.520000000000003</v>
      </c>
      <c r="AR5" s="176">
        <v>0</v>
      </c>
      <c r="AS5" s="176">
        <v>3.71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2.3199999999999998</v>
      </c>
      <c r="BA5" s="176">
        <v>1.53</v>
      </c>
      <c r="BB5" s="176">
        <v>1.21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137.91999999999999</v>
      </c>
      <c r="L6" s="176">
        <v>5.81</v>
      </c>
      <c r="M6" s="176">
        <v>62.88</v>
      </c>
      <c r="N6" s="176">
        <v>51.5</v>
      </c>
      <c r="O6" s="176">
        <v>72.36</v>
      </c>
      <c r="P6" s="176">
        <v>28.99</v>
      </c>
      <c r="Q6" s="176">
        <v>4.84</v>
      </c>
      <c r="R6" s="176">
        <v>18.59</v>
      </c>
      <c r="S6" s="176">
        <v>5.34</v>
      </c>
      <c r="T6" s="176">
        <v>0</v>
      </c>
      <c r="U6" s="176">
        <v>58.96</v>
      </c>
      <c r="V6" s="176">
        <v>8.81</v>
      </c>
      <c r="W6" s="176">
        <v>15.22</v>
      </c>
      <c r="X6" s="176">
        <v>62.72</v>
      </c>
      <c r="Y6" s="176">
        <v>0</v>
      </c>
      <c r="Z6">
        <v>0</v>
      </c>
      <c r="AA6" s="176">
        <v>13.14</v>
      </c>
      <c r="AB6" s="176">
        <v>0</v>
      </c>
      <c r="AC6" s="176">
        <v>0</v>
      </c>
      <c r="AD6" s="176">
        <v>0</v>
      </c>
      <c r="AE6" s="176">
        <v>43</v>
      </c>
      <c r="AF6" s="176">
        <v>0</v>
      </c>
      <c r="AG6" s="176">
        <v>0</v>
      </c>
      <c r="AH6" s="176">
        <v>0</v>
      </c>
      <c r="AI6" s="176">
        <v>-2.33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118.32</v>
      </c>
      <c r="AQ6" s="176">
        <v>34.520000000000003</v>
      </c>
      <c r="AR6" s="176">
        <v>0</v>
      </c>
      <c r="AS6" s="176">
        <v>3.71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2.3199999999999998</v>
      </c>
      <c r="BA6" s="176">
        <v>1.53</v>
      </c>
      <c r="BB6" s="176">
        <v>1.21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140</v>
      </c>
      <c r="L7" s="176">
        <v>5.81</v>
      </c>
      <c r="M7" s="176">
        <v>62.88</v>
      </c>
      <c r="N7" s="176">
        <v>51.5</v>
      </c>
      <c r="O7" s="176">
        <v>72.36</v>
      </c>
      <c r="P7" s="176">
        <v>28.99</v>
      </c>
      <c r="Q7" s="176">
        <v>4.84</v>
      </c>
      <c r="R7" s="176">
        <v>18.59</v>
      </c>
      <c r="S7" s="176">
        <v>6.16</v>
      </c>
      <c r="T7" s="176">
        <v>0</v>
      </c>
      <c r="U7" s="176">
        <v>58.96</v>
      </c>
      <c r="V7" s="176">
        <v>8.81</v>
      </c>
      <c r="W7" s="176">
        <v>15.22</v>
      </c>
      <c r="X7" s="176">
        <v>62.72</v>
      </c>
      <c r="Y7" s="176">
        <v>0</v>
      </c>
      <c r="Z7">
        <v>0</v>
      </c>
      <c r="AA7" s="176">
        <v>13.14</v>
      </c>
      <c r="AB7" s="176">
        <v>0</v>
      </c>
      <c r="AC7" s="176">
        <v>0</v>
      </c>
      <c r="AD7" s="176">
        <v>0</v>
      </c>
      <c r="AE7" s="176">
        <v>43</v>
      </c>
      <c r="AF7" s="176">
        <v>0</v>
      </c>
      <c r="AG7" s="176">
        <v>0</v>
      </c>
      <c r="AH7" s="176">
        <v>0</v>
      </c>
      <c r="AI7" s="176">
        <v>-2.33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118.32</v>
      </c>
      <c r="AQ7" s="176">
        <v>34.520000000000003</v>
      </c>
      <c r="AR7" s="176">
        <v>0</v>
      </c>
      <c r="AS7" s="176">
        <v>3.71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2.3199999999999998</v>
      </c>
      <c r="BA7" s="176">
        <v>1.53</v>
      </c>
      <c r="BB7" s="176">
        <v>1.21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140</v>
      </c>
      <c r="L8" s="176">
        <v>5.81</v>
      </c>
      <c r="M8" s="176">
        <v>62.88</v>
      </c>
      <c r="N8" s="176">
        <v>51.5</v>
      </c>
      <c r="O8" s="176">
        <v>72.36</v>
      </c>
      <c r="P8" s="176">
        <v>28.99</v>
      </c>
      <c r="Q8" s="176">
        <v>4.84</v>
      </c>
      <c r="R8" s="176">
        <v>18.59</v>
      </c>
      <c r="S8" s="176">
        <v>6.16</v>
      </c>
      <c r="T8" s="176">
        <v>0</v>
      </c>
      <c r="U8" s="176">
        <v>58.96</v>
      </c>
      <c r="V8" s="176">
        <v>8.81</v>
      </c>
      <c r="W8" s="176">
        <v>15.22</v>
      </c>
      <c r="X8" s="176">
        <v>62.72</v>
      </c>
      <c r="Y8" s="176">
        <v>0</v>
      </c>
      <c r="Z8">
        <v>0</v>
      </c>
      <c r="AA8" s="176">
        <v>13.14</v>
      </c>
      <c r="AB8" s="176">
        <v>0</v>
      </c>
      <c r="AC8" s="176">
        <v>0</v>
      </c>
      <c r="AD8" s="176">
        <v>0</v>
      </c>
      <c r="AE8" s="176">
        <v>43</v>
      </c>
      <c r="AF8" s="176">
        <v>0</v>
      </c>
      <c r="AG8" s="176">
        <v>0</v>
      </c>
      <c r="AH8" s="176">
        <v>0</v>
      </c>
      <c r="AI8" s="176">
        <v>-2.33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118.32</v>
      </c>
      <c r="AQ8" s="176">
        <v>34.520000000000003</v>
      </c>
      <c r="AR8" s="176">
        <v>0</v>
      </c>
      <c r="AS8" s="176">
        <v>3.71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2.3199999999999998</v>
      </c>
      <c r="BA8" s="176">
        <v>1.53</v>
      </c>
      <c r="BB8" s="176">
        <v>1.21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140</v>
      </c>
      <c r="L9" s="176">
        <v>5.81</v>
      </c>
      <c r="M9" s="176">
        <v>62.88</v>
      </c>
      <c r="N9" s="176">
        <v>51.5</v>
      </c>
      <c r="O9" s="176">
        <v>72.36</v>
      </c>
      <c r="P9" s="176">
        <v>28.99</v>
      </c>
      <c r="Q9" s="176">
        <v>4.84</v>
      </c>
      <c r="R9" s="176">
        <v>18.59</v>
      </c>
      <c r="S9" s="176">
        <v>6.25</v>
      </c>
      <c r="T9" s="176">
        <v>0</v>
      </c>
      <c r="U9" s="176">
        <v>58.96</v>
      </c>
      <c r="V9" s="176">
        <v>8.81</v>
      </c>
      <c r="W9" s="176">
        <v>15.23</v>
      </c>
      <c r="X9" s="176">
        <v>62.72</v>
      </c>
      <c r="Y9" s="176">
        <v>0</v>
      </c>
      <c r="Z9">
        <v>0</v>
      </c>
      <c r="AA9" s="176">
        <v>13.14</v>
      </c>
      <c r="AB9" s="176">
        <v>0</v>
      </c>
      <c r="AC9" s="176">
        <v>0</v>
      </c>
      <c r="AD9" s="176">
        <v>0</v>
      </c>
      <c r="AE9" s="176">
        <v>43</v>
      </c>
      <c r="AF9" s="176">
        <v>0</v>
      </c>
      <c r="AG9" s="176">
        <v>0</v>
      </c>
      <c r="AH9" s="176">
        <v>0</v>
      </c>
      <c r="AI9" s="176">
        <v>-2.33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118.32</v>
      </c>
      <c r="AQ9" s="176">
        <v>34.520000000000003</v>
      </c>
      <c r="AR9" s="176">
        <v>0</v>
      </c>
      <c r="AS9" s="176">
        <v>3.71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2.3199999999999998</v>
      </c>
      <c r="BA9" s="176">
        <v>1.53</v>
      </c>
      <c r="BB9" s="176">
        <v>1.21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140</v>
      </c>
      <c r="L10" s="176">
        <v>5.81</v>
      </c>
      <c r="M10" s="176">
        <v>62.88</v>
      </c>
      <c r="N10" s="176">
        <v>51.5</v>
      </c>
      <c r="O10" s="176">
        <v>72.36</v>
      </c>
      <c r="P10" s="176">
        <v>28.99</v>
      </c>
      <c r="Q10" s="176">
        <v>4.84</v>
      </c>
      <c r="R10" s="176">
        <v>18.600000000000001</v>
      </c>
      <c r="S10" s="176">
        <v>6.25</v>
      </c>
      <c r="T10" s="176">
        <v>0</v>
      </c>
      <c r="U10" s="176">
        <v>58.96</v>
      </c>
      <c r="V10" s="176">
        <v>8.81</v>
      </c>
      <c r="W10" s="176">
        <v>17.63</v>
      </c>
      <c r="X10" s="176">
        <v>62.72</v>
      </c>
      <c r="Y10" s="176">
        <v>0</v>
      </c>
      <c r="Z10">
        <v>0</v>
      </c>
      <c r="AA10" s="176">
        <v>13.14</v>
      </c>
      <c r="AB10" s="176">
        <v>0</v>
      </c>
      <c r="AC10" s="176">
        <v>0</v>
      </c>
      <c r="AD10" s="176">
        <v>0</v>
      </c>
      <c r="AE10" s="176">
        <v>43</v>
      </c>
      <c r="AF10" s="176">
        <v>0</v>
      </c>
      <c r="AG10" s="176">
        <v>0</v>
      </c>
      <c r="AH10" s="176">
        <v>0</v>
      </c>
      <c r="AI10" s="176">
        <v>-2.33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118.32</v>
      </c>
      <c r="AQ10" s="176">
        <v>34.520000000000003</v>
      </c>
      <c r="AR10" s="176">
        <v>0</v>
      </c>
      <c r="AS10" s="176">
        <v>3.71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2.3199999999999998</v>
      </c>
      <c r="BA10" s="176">
        <v>1.53</v>
      </c>
      <c r="BB10" s="176">
        <v>1.21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140</v>
      </c>
      <c r="L11" s="176">
        <v>5.81</v>
      </c>
      <c r="M11" s="176">
        <v>62.88</v>
      </c>
      <c r="N11" s="176">
        <v>51.5</v>
      </c>
      <c r="O11" s="176">
        <v>72.36</v>
      </c>
      <c r="P11" s="176">
        <v>28.99</v>
      </c>
      <c r="Q11" s="176">
        <v>4.84</v>
      </c>
      <c r="R11" s="176">
        <v>10.65</v>
      </c>
      <c r="S11" s="176">
        <v>6.25</v>
      </c>
      <c r="T11" s="176">
        <v>0</v>
      </c>
      <c r="U11" s="176">
        <v>58.96</v>
      </c>
      <c r="V11" s="176">
        <v>4.84</v>
      </c>
      <c r="W11" s="176">
        <v>10.93</v>
      </c>
      <c r="X11" s="176">
        <v>29.04</v>
      </c>
      <c r="Y11" s="176">
        <v>0</v>
      </c>
      <c r="Z11">
        <v>0</v>
      </c>
      <c r="AA11" s="176">
        <v>13.79</v>
      </c>
      <c r="AB11" s="176">
        <v>0</v>
      </c>
      <c r="AC11" s="176">
        <v>0</v>
      </c>
      <c r="AD11" s="176">
        <v>0</v>
      </c>
      <c r="AE11" s="176">
        <v>43</v>
      </c>
      <c r="AF11" s="176">
        <v>0</v>
      </c>
      <c r="AG11" s="176">
        <v>0</v>
      </c>
      <c r="AH11" s="176">
        <v>0</v>
      </c>
      <c r="AI11" s="176">
        <v>-2.33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58.08</v>
      </c>
      <c r="AQ11" s="176">
        <v>14.52</v>
      </c>
      <c r="AR11" s="176">
        <v>0</v>
      </c>
      <c r="AS11" s="176">
        <v>1.93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1.89</v>
      </c>
      <c r="AZ11" s="176">
        <v>2.3199999999999998</v>
      </c>
      <c r="BA11" s="176">
        <v>1.53</v>
      </c>
      <c r="BB11" s="176">
        <v>0.62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140</v>
      </c>
      <c r="L12" s="176">
        <v>5.81</v>
      </c>
      <c r="M12" s="176">
        <v>62.88</v>
      </c>
      <c r="N12" s="176">
        <v>51.5</v>
      </c>
      <c r="O12" s="176">
        <v>72.36</v>
      </c>
      <c r="P12" s="176">
        <v>28.99</v>
      </c>
      <c r="Q12" s="176">
        <v>4.84</v>
      </c>
      <c r="R12" s="176">
        <v>10.65</v>
      </c>
      <c r="S12" s="176">
        <v>6.25</v>
      </c>
      <c r="T12" s="176">
        <v>0</v>
      </c>
      <c r="U12" s="176">
        <v>58.96</v>
      </c>
      <c r="V12" s="176">
        <v>4.84</v>
      </c>
      <c r="W12" s="176">
        <v>10.93</v>
      </c>
      <c r="X12" s="176">
        <v>29.04</v>
      </c>
      <c r="Y12" s="176">
        <v>0</v>
      </c>
      <c r="Z12">
        <v>0</v>
      </c>
      <c r="AA12" s="176">
        <v>13.76</v>
      </c>
      <c r="AB12" s="176">
        <v>0</v>
      </c>
      <c r="AC12" s="176">
        <v>0</v>
      </c>
      <c r="AD12" s="176">
        <v>0</v>
      </c>
      <c r="AE12" s="176">
        <v>43</v>
      </c>
      <c r="AF12" s="176">
        <v>0</v>
      </c>
      <c r="AG12" s="176">
        <v>0</v>
      </c>
      <c r="AH12" s="176">
        <v>0</v>
      </c>
      <c r="AI12" s="176">
        <v>-2.33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58.08</v>
      </c>
      <c r="AQ12" s="176">
        <v>14.52</v>
      </c>
      <c r="AR12" s="176">
        <v>0</v>
      </c>
      <c r="AS12" s="176">
        <v>1.93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2.3199999999999998</v>
      </c>
      <c r="BA12" s="176">
        <v>1.53</v>
      </c>
      <c r="BB12" s="176">
        <v>0.62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140</v>
      </c>
      <c r="L13" s="176">
        <v>5.81</v>
      </c>
      <c r="M13" s="176">
        <v>62.88</v>
      </c>
      <c r="N13" s="176">
        <v>51.5</v>
      </c>
      <c r="O13" s="176">
        <v>72.36</v>
      </c>
      <c r="P13" s="176">
        <v>28.99</v>
      </c>
      <c r="Q13" s="176">
        <v>4.84</v>
      </c>
      <c r="R13" s="176">
        <v>10.65</v>
      </c>
      <c r="S13" s="176">
        <v>6.25</v>
      </c>
      <c r="T13" s="176">
        <v>0</v>
      </c>
      <c r="U13" s="176">
        <v>58.96</v>
      </c>
      <c r="V13" s="176">
        <v>4.84</v>
      </c>
      <c r="W13" s="176">
        <v>10.93</v>
      </c>
      <c r="X13" s="176">
        <v>29.04</v>
      </c>
      <c r="Y13" s="176">
        <v>0</v>
      </c>
      <c r="Z13">
        <v>0</v>
      </c>
      <c r="AA13" s="176">
        <v>13.76</v>
      </c>
      <c r="AB13" s="176">
        <v>0</v>
      </c>
      <c r="AC13" s="176">
        <v>0</v>
      </c>
      <c r="AD13" s="176">
        <v>0</v>
      </c>
      <c r="AE13" s="176">
        <v>43</v>
      </c>
      <c r="AF13" s="176">
        <v>0</v>
      </c>
      <c r="AG13" s="176">
        <v>0</v>
      </c>
      <c r="AH13" s="176">
        <v>0</v>
      </c>
      <c r="AI13" s="176">
        <v>-2.33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58.08</v>
      </c>
      <c r="AQ13" s="176">
        <v>14.52</v>
      </c>
      <c r="AR13" s="176">
        <v>0</v>
      </c>
      <c r="AS13" s="176">
        <v>1.93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2.3199999999999998</v>
      </c>
      <c r="BA13" s="176">
        <v>1.53</v>
      </c>
      <c r="BB13" s="176">
        <v>0.61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140</v>
      </c>
      <c r="L14" s="176">
        <v>5.81</v>
      </c>
      <c r="M14" s="176">
        <v>62.88</v>
      </c>
      <c r="N14" s="176">
        <v>51.5</v>
      </c>
      <c r="O14" s="176">
        <v>72.36</v>
      </c>
      <c r="P14" s="176">
        <v>28.99</v>
      </c>
      <c r="Q14" s="176">
        <v>4.84</v>
      </c>
      <c r="R14" s="176">
        <v>10.65</v>
      </c>
      <c r="S14" s="176">
        <v>6.25</v>
      </c>
      <c r="T14" s="176">
        <v>0</v>
      </c>
      <c r="U14" s="176">
        <v>58.96</v>
      </c>
      <c r="V14" s="176">
        <v>4.84</v>
      </c>
      <c r="W14" s="176">
        <v>10.93</v>
      </c>
      <c r="X14" s="176">
        <v>29.04</v>
      </c>
      <c r="Y14" s="176">
        <v>0</v>
      </c>
      <c r="Z14">
        <v>0</v>
      </c>
      <c r="AA14" s="176">
        <v>13.76</v>
      </c>
      <c r="AB14" s="176">
        <v>0</v>
      </c>
      <c r="AC14" s="176">
        <v>0</v>
      </c>
      <c r="AD14" s="176">
        <v>0</v>
      </c>
      <c r="AE14" s="176">
        <v>43</v>
      </c>
      <c r="AF14" s="176">
        <v>0</v>
      </c>
      <c r="AG14" s="176">
        <v>0</v>
      </c>
      <c r="AH14" s="176">
        <v>0</v>
      </c>
      <c r="AI14" s="176">
        <v>-2.33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58.08</v>
      </c>
      <c r="AQ14" s="176">
        <v>14.52</v>
      </c>
      <c r="AR14" s="176">
        <v>0</v>
      </c>
      <c r="AS14" s="176">
        <v>1.93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2.3199999999999998</v>
      </c>
      <c r="BA14" s="176">
        <v>1.53</v>
      </c>
      <c r="BB14" s="176">
        <v>0.62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140</v>
      </c>
      <c r="L15" s="176">
        <v>5.81</v>
      </c>
      <c r="M15" s="176">
        <v>62.88</v>
      </c>
      <c r="N15" s="176">
        <v>51.5</v>
      </c>
      <c r="O15" s="176">
        <v>72.36</v>
      </c>
      <c r="P15" s="176">
        <v>28.99</v>
      </c>
      <c r="Q15" s="176">
        <v>4.84</v>
      </c>
      <c r="R15" s="176">
        <v>10.65</v>
      </c>
      <c r="S15" s="176">
        <v>6.25</v>
      </c>
      <c r="T15" s="176">
        <v>0</v>
      </c>
      <c r="U15" s="176">
        <v>59.76</v>
      </c>
      <c r="V15" s="176">
        <v>4.84</v>
      </c>
      <c r="W15" s="176">
        <v>10.65</v>
      </c>
      <c r="X15" s="176">
        <v>29.04</v>
      </c>
      <c r="Y15" s="176">
        <v>0</v>
      </c>
      <c r="Z15">
        <v>0</v>
      </c>
      <c r="AA15" s="176">
        <v>13.76</v>
      </c>
      <c r="AB15" s="176">
        <v>0</v>
      </c>
      <c r="AC15" s="176">
        <v>0</v>
      </c>
      <c r="AD15" s="176">
        <v>0</v>
      </c>
      <c r="AE15" s="176">
        <v>43</v>
      </c>
      <c r="AF15" s="176">
        <v>0</v>
      </c>
      <c r="AG15" s="176">
        <v>0</v>
      </c>
      <c r="AH15" s="176">
        <v>0</v>
      </c>
      <c r="AI15" s="176">
        <v>-2.33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58.08</v>
      </c>
      <c r="AQ15" s="176">
        <v>14.52</v>
      </c>
      <c r="AR15" s="176">
        <v>0</v>
      </c>
      <c r="AS15" s="176">
        <v>1.93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2.3199999999999998</v>
      </c>
      <c r="BA15" s="176">
        <v>1.53</v>
      </c>
      <c r="BB15" s="176">
        <v>0.62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140</v>
      </c>
      <c r="L16" s="176">
        <v>5.85</v>
      </c>
      <c r="M16" s="176">
        <v>62.88</v>
      </c>
      <c r="N16" s="176">
        <v>51.5</v>
      </c>
      <c r="O16" s="176">
        <v>72.36</v>
      </c>
      <c r="P16" s="176">
        <v>28.99</v>
      </c>
      <c r="Q16" s="176">
        <v>4.84</v>
      </c>
      <c r="R16" s="176">
        <v>10.65</v>
      </c>
      <c r="S16" s="176">
        <v>6.25</v>
      </c>
      <c r="T16" s="176">
        <v>0</v>
      </c>
      <c r="U16" s="176">
        <v>59.76</v>
      </c>
      <c r="V16" s="176">
        <v>4.84</v>
      </c>
      <c r="W16" s="176">
        <v>10.65</v>
      </c>
      <c r="X16" s="176">
        <v>29.04</v>
      </c>
      <c r="Y16" s="176">
        <v>0</v>
      </c>
      <c r="Z16">
        <v>0</v>
      </c>
      <c r="AA16" s="176">
        <v>13.76</v>
      </c>
      <c r="AB16" s="176">
        <v>0</v>
      </c>
      <c r="AC16" s="176">
        <v>0</v>
      </c>
      <c r="AD16" s="176">
        <v>0</v>
      </c>
      <c r="AE16" s="176">
        <v>43</v>
      </c>
      <c r="AF16" s="176">
        <v>0</v>
      </c>
      <c r="AG16" s="176">
        <v>0</v>
      </c>
      <c r="AH16" s="176">
        <v>0</v>
      </c>
      <c r="AI16" s="176">
        <v>-2.33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58.08</v>
      </c>
      <c r="AQ16" s="176">
        <v>14.52</v>
      </c>
      <c r="AR16" s="176">
        <v>0</v>
      </c>
      <c r="AS16" s="176">
        <v>1.93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2.3199999999999998</v>
      </c>
      <c r="BA16" s="176">
        <v>1.53</v>
      </c>
      <c r="BB16" s="176">
        <v>0.61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140</v>
      </c>
      <c r="L17" s="176">
        <v>5.86</v>
      </c>
      <c r="M17" s="176">
        <v>62.88</v>
      </c>
      <c r="N17" s="176">
        <v>51.5</v>
      </c>
      <c r="O17" s="176">
        <v>72.36</v>
      </c>
      <c r="P17" s="176">
        <v>28.99</v>
      </c>
      <c r="Q17" s="176">
        <v>4.84</v>
      </c>
      <c r="R17" s="176">
        <v>10.65</v>
      </c>
      <c r="S17" s="176">
        <v>6.25</v>
      </c>
      <c r="T17" s="176">
        <v>0</v>
      </c>
      <c r="U17" s="176">
        <v>59.76</v>
      </c>
      <c r="V17" s="176">
        <v>4.84</v>
      </c>
      <c r="W17" s="176">
        <v>10.65</v>
      </c>
      <c r="X17" s="176">
        <v>29.04</v>
      </c>
      <c r="Y17" s="176">
        <v>0</v>
      </c>
      <c r="Z17">
        <v>0</v>
      </c>
      <c r="AA17" s="176">
        <v>13.76</v>
      </c>
      <c r="AB17" s="176">
        <v>0</v>
      </c>
      <c r="AC17" s="176">
        <v>0</v>
      </c>
      <c r="AD17" s="176">
        <v>0</v>
      </c>
      <c r="AE17" s="176">
        <v>43</v>
      </c>
      <c r="AF17" s="176">
        <v>0</v>
      </c>
      <c r="AG17" s="176">
        <v>0</v>
      </c>
      <c r="AH17" s="176">
        <v>0</v>
      </c>
      <c r="AI17" s="176">
        <v>-2.33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58.08</v>
      </c>
      <c r="AQ17" s="176">
        <v>14.52</v>
      </c>
      <c r="AR17" s="176">
        <v>0</v>
      </c>
      <c r="AS17" s="176">
        <v>1.93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2.3199999999999998</v>
      </c>
      <c r="BA17" s="176">
        <v>1.53</v>
      </c>
      <c r="BB17" s="176">
        <v>0.61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140</v>
      </c>
      <c r="L18" s="176">
        <v>5.86</v>
      </c>
      <c r="M18" s="176">
        <v>62.88</v>
      </c>
      <c r="N18" s="176">
        <v>51.5</v>
      </c>
      <c r="O18" s="176">
        <v>72.36</v>
      </c>
      <c r="P18" s="176">
        <v>28.99</v>
      </c>
      <c r="Q18" s="176">
        <v>4.84</v>
      </c>
      <c r="R18" s="176">
        <v>10.65</v>
      </c>
      <c r="S18" s="176">
        <v>6.25</v>
      </c>
      <c r="T18" s="176">
        <v>0</v>
      </c>
      <c r="U18" s="176">
        <v>59.76</v>
      </c>
      <c r="V18" s="176">
        <v>4.84</v>
      </c>
      <c r="W18" s="176">
        <v>10.65</v>
      </c>
      <c r="X18" s="176">
        <v>29.04</v>
      </c>
      <c r="Y18" s="176">
        <v>0</v>
      </c>
      <c r="Z18">
        <v>0</v>
      </c>
      <c r="AA18" s="176">
        <v>13.76</v>
      </c>
      <c r="AB18" s="176">
        <v>0</v>
      </c>
      <c r="AC18" s="176">
        <v>0</v>
      </c>
      <c r="AD18" s="176">
        <v>0</v>
      </c>
      <c r="AE18" s="176">
        <v>43</v>
      </c>
      <c r="AF18" s="176">
        <v>0</v>
      </c>
      <c r="AG18" s="176">
        <v>0</v>
      </c>
      <c r="AH18" s="176">
        <v>0</v>
      </c>
      <c r="AI18" s="176">
        <v>-2.33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58.08</v>
      </c>
      <c r="AQ18" s="176">
        <v>14.52</v>
      </c>
      <c r="AR18" s="176">
        <v>0</v>
      </c>
      <c r="AS18" s="176">
        <v>1.93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2.3199999999999998</v>
      </c>
      <c r="BA18" s="176">
        <v>1.53</v>
      </c>
      <c r="BB18" s="176">
        <v>0.61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140</v>
      </c>
      <c r="L19" s="176">
        <v>5.86</v>
      </c>
      <c r="M19" s="176">
        <v>62.88</v>
      </c>
      <c r="N19" s="176">
        <v>51.5</v>
      </c>
      <c r="O19" s="176">
        <v>72.36</v>
      </c>
      <c r="P19" s="176">
        <v>28.99</v>
      </c>
      <c r="Q19" s="176">
        <v>4.84</v>
      </c>
      <c r="R19" s="176">
        <v>10.65</v>
      </c>
      <c r="S19" s="176">
        <v>6.23</v>
      </c>
      <c r="T19" s="176">
        <v>0</v>
      </c>
      <c r="U19" s="176">
        <v>59.76</v>
      </c>
      <c r="V19" s="176">
        <v>4.84</v>
      </c>
      <c r="W19" s="176">
        <v>10.65</v>
      </c>
      <c r="X19" s="176">
        <v>29.04</v>
      </c>
      <c r="Y19" s="176">
        <v>0</v>
      </c>
      <c r="Z19">
        <v>0</v>
      </c>
      <c r="AA19" s="176">
        <v>13.76</v>
      </c>
      <c r="AB19" s="176">
        <v>0</v>
      </c>
      <c r="AC19" s="176">
        <v>0</v>
      </c>
      <c r="AD19" s="176">
        <v>0</v>
      </c>
      <c r="AE19" s="176">
        <v>43</v>
      </c>
      <c r="AF19" s="176">
        <v>0</v>
      </c>
      <c r="AG19" s="176">
        <v>0</v>
      </c>
      <c r="AH19" s="176">
        <v>0</v>
      </c>
      <c r="AI19" s="176">
        <v>-2.33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58.08</v>
      </c>
      <c r="AQ19" s="176">
        <v>14.52</v>
      </c>
      <c r="AR19" s="176">
        <v>0</v>
      </c>
      <c r="AS19" s="176">
        <v>1.93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2.3199999999999998</v>
      </c>
      <c r="BA19" s="176">
        <v>1.53</v>
      </c>
      <c r="BB19" s="176">
        <v>0.6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140</v>
      </c>
      <c r="L20" s="176">
        <v>5.86</v>
      </c>
      <c r="M20" s="176">
        <v>62.88</v>
      </c>
      <c r="N20" s="176">
        <v>51.5</v>
      </c>
      <c r="O20" s="176">
        <v>72.36</v>
      </c>
      <c r="P20" s="176">
        <v>28.99</v>
      </c>
      <c r="Q20" s="176">
        <v>4.84</v>
      </c>
      <c r="R20" s="176">
        <v>11</v>
      </c>
      <c r="S20" s="176">
        <v>6.23</v>
      </c>
      <c r="T20" s="176">
        <v>0</v>
      </c>
      <c r="U20" s="176">
        <v>59.76</v>
      </c>
      <c r="V20" s="176">
        <v>4.84</v>
      </c>
      <c r="W20" s="176">
        <v>10.65</v>
      </c>
      <c r="X20" s="176">
        <v>29.04</v>
      </c>
      <c r="Y20" s="176">
        <v>0</v>
      </c>
      <c r="Z20">
        <v>0</v>
      </c>
      <c r="AA20" s="176">
        <v>13.79</v>
      </c>
      <c r="AB20" s="176">
        <v>0</v>
      </c>
      <c r="AC20" s="176">
        <v>0</v>
      </c>
      <c r="AD20" s="176">
        <v>0</v>
      </c>
      <c r="AE20" s="176">
        <v>43</v>
      </c>
      <c r="AF20" s="176">
        <v>0</v>
      </c>
      <c r="AG20" s="176">
        <v>0</v>
      </c>
      <c r="AH20" s="176">
        <v>0</v>
      </c>
      <c r="AI20" s="176">
        <v>-2.33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58.08</v>
      </c>
      <c r="AQ20" s="176">
        <v>14.52</v>
      </c>
      <c r="AR20" s="176">
        <v>0</v>
      </c>
      <c r="AS20" s="176">
        <v>1.93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2.3199999999999998</v>
      </c>
      <c r="BA20" s="176">
        <v>1.53</v>
      </c>
      <c r="BB20" s="176">
        <v>0.6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140</v>
      </c>
      <c r="L21" s="176">
        <v>5.86</v>
      </c>
      <c r="M21" s="176">
        <v>29.04</v>
      </c>
      <c r="N21" s="176">
        <v>24.2</v>
      </c>
      <c r="O21" s="176">
        <v>33.880000000000003</v>
      </c>
      <c r="P21" s="176">
        <v>28.25</v>
      </c>
      <c r="Q21" s="176">
        <v>4.84</v>
      </c>
      <c r="R21" s="176">
        <v>11</v>
      </c>
      <c r="S21" s="176">
        <v>6.23</v>
      </c>
      <c r="T21" s="176">
        <v>0</v>
      </c>
      <c r="U21" s="176">
        <v>59.76</v>
      </c>
      <c r="V21" s="176">
        <v>4.84</v>
      </c>
      <c r="W21" s="176">
        <v>10.65</v>
      </c>
      <c r="X21" s="176">
        <v>29.04</v>
      </c>
      <c r="Y21" s="176">
        <v>0</v>
      </c>
      <c r="Z21">
        <v>0</v>
      </c>
      <c r="AA21" s="176">
        <v>13.79</v>
      </c>
      <c r="AB21" s="176">
        <v>0</v>
      </c>
      <c r="AC21" s="176">
        <v>0</v>
      </c>
      <c r="AD21" s="176">
        <v>0</v>
      </c>
      <c r="AE21" s="176">
        <v>43</v>
      </c>
      <c r="AF21" s="176">
        <v>0</v>
      </c>
      <c r="AG21" s="176">
        <v>0</v>
      </c>
      <c r="AH21" s="176">
        <v>0</v>
      </c>
      <c r="AI21" s="176">
        <v>-2.33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58.08</v>
      </c>
      <c r="AQ21" s="176">
        <v>14.52</v>
      </c>
      <c r="AR21" s="176">
        <v>0</v>
      </c>
      <c r="AS21" s="176">
        <v>1.93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2.3199999999999998</v>
      </c>
      <c r="BA21" s="176">
        <v>1.53</v>
      </c>
      <c r="BB21" s="176">
        <v>0.6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140</v>
      </c>
      <c r="L22" s="176">
        <v>5.86</v>
      </c>
      <c r="M22" s="176">
        <v>29.04</v>
      </c>
      <c r="N22" s="176">
        <v>24.2</v>
      </c>
      <c r="O22" s="176">
        <v>33.880000000000003</v>
      </c>
      <c r="P22" s="176">
        <v>28.25</v>
      </c>
      <c r="Q22" s="176">
        <v>4.84</v>
      </c>
      <c r="R22" s="176">
        <v>11</v>
      </c>
      <c r="S22" s="176">
        <v>6.23</v>
      </c>
      <c r="T22" s="176">
        <v>0</v>
      </c>
      <c r="U22" s="176">
        <v>59.76</v>
      </c>
      <c r="V22" s="176">
        <v>4.84</v>
      </c>
      <c r="W22" s="176">
        <v>10.65</v>
      </c>
      <c r="X22" s="176">
        <v>29.04</v>
      </c>
      <c r="Y22" s="176">
        <v>0</v>
      </c>
      <c r="Z22">
        <v>0</v>
      </c>
      <c r="AA22" s="176">
        <v>13.79</v>
      </c>
      <c r="AB22" s="176">
        <v>0</v>
      </c>
      <c r="AC22" s="176">
        <v>0</v>
      </c>
      <c r="AD22" s="176">
        <v>0</v>
      </c>
      <c r="AE22" s="176">
        <v>43</v>
      </c>
      <c r="AF22" s="176">
        <v>0</v>
      </c>
      <c r="AG22" s="176">
        <v>0</v>
      </c>
      <c r="AH22" s="176">
        <v>0</v>
      </c>
      <c r="AI22" s="176">
        <v>-2.33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58.08</v>
      </c>
      <c r="AQ22" s="176">
        <v>14.52</v>
      </c>
      <c r="AR22" s="176">
        <v>0</v>
      </c>
      <c r="AS22" s="176">
        <v>1.93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2.3199999999999998</v>
      </c>
      <c r="BA22" s="176">
        <v>1.53</v>
      </c>
      <c r="BB22" s="176">
        <v>0.6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140</v>
      </c>
      <c r="L23" s="176">
        <v>5.86</v>
      </c>
      <c r="M23" s="176">
        <v>29.04</v>
      </c>
      <c r="N23" s="176">
        <v>24.2</v>
      </c>
      <c r="O23" s="176">
        <v>33.880000000000003</v>
      </c>
      <c r="P23" s="176">
        <v>14.66</v>
      </c>
      <c r="Q23" s="176">
        <v>4.84</v>
      </c>
      <c r="R23" s="176">
        <v>11</v>
      </c>
      <c r="S23" s="176">
        <v>6.23</v>
      </c>
      <c r="T23" s="176">
        <v>0</v>
      </c>
      <c r="U23" s="176">
        <v>60.12</v>
      </c>
      <c r="V23" s="176">
        <v>4.84</v>
      </c>
      <c r="W23" s="176">
        <v>10.65</v>
      </c>
      <c r="X23" s="176">
        <v>29.04</v>
      </c>
      <c r="Y23" s="176">
        <v>0</v>
      </c>
      <c r="Z23">
        <v>0</v>
      </c>
      <c r="AA23" s="176">
        <v>13.79</v>
      </c>
      <c r="AB23" s="176">
        <v>0</v>
      </c>
      <c r="AC23" s="176">
        <v>0</v>
      </c>
      <c r="AD23" s="176">
        <v>0</v>
      </c>
      <c r="AE23" s="176">
        <v>43</v>
      </c>
      <c r="AF23" s="176">
        <v>0</v>
      </c>
      <c r="AG23" s="176">
        <v>0</v>
      </c>
      <c r="AH23" s="176">
        <v>0</v>
      </c>
      <c r="AI23" s="176">
        <v>-2.33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58.08</v>
      </c>
      <c r="AQ23" s="176">
        <v>14.52</v>
      </c>
      <c r="AR23" s="176">
        <v>0</v>
      </c>
      <c r="AS23" s="176">
        <v>1.93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2.3199999999999998</v>
      </c>
      <c r="BA23" s="176">
        <v>1.53</v>
      </c>
      <c r="BB23" s="176">
        <v>0.6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140</v>
      </c>
      <c r="L24" s="176">
        <v>5.86</v>
      </c>
      <c r="M24" s="176">
        <v>29.04</v>
      </c>
      <c r="N24" s="176">
        <v>24.2</v>
      </c>
      <c r="O24" s="176">
        <v>33.880000000000003</v>
      </c>
      <c r="P24" s="176">
        <v>14.66</v>
      </c>
      <c r="Q24" s="176">
        <v>4.84</v>
      </c>
      <c r="R24" s="176">
        <v>11</v>
      </c>
      <c r="S24" s="176">
        <v>6.23</v>
      </c>
      <c r="T24" s="176">
        <v>0</v>
      </c>
      <c r="U24" s="176">
        <v>60.12</v>
      </c>
      <c r="V24" s="176">
        <v>4.84</v>
      </c>
      <c r="W24" s="176">
        <v>10.65</v>
      </c>
      <c r="X24" s="176">
        <v>29.04</v>
      </c>
      <c r="Y24" s="176">
        <v>0</v>
      </c>
      <c r="Z24">
        <v>0</v>
      </c>
      <c r="AA24" s="176">
        <v>14.43</v>
      </c>
      <c r="AB24" s="176">
        <v>0</v>
      </c>
      <c r="AC24" s="176">
        <v>0</v>
      </c>
      <c r="AD24" s="176">
        <v>0</v>
      </c>
      <c r="AE24" s="176">
        <v>43</v>
      </c>
      <c r="AF24" s="176">
        <v>0</v>
      </c>
      <c r="AG24" s="176">
        <v>0</v>
      </c>
      <c r="AH24" s="176">
        <v>0</v>
      </c>
      <c r="AI24" s="176">
        <v>-2.33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58.08</v>
      </c>
      <c r="AQ24" s="176">
        <v>14.52</v>
      </c>
      <c r="AR24" s="176">
        <v>0</v>
      </c>
      <c r="AS24" s="176">
        <v>1.93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2.3199999999999998</v>
      </c>
      <c r="BA24" s="176">
        <v>1.53</v>
      </c>
      <c r="BB24" s="176">
        <v>0.6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140</v>
      </c>
      <c r="L25" s="176">
        <v>5.86</v>
      </c>
      <c r="M25" s="176">
        <v>29.04</v>
      </c>
      <c r="N25" s="176">
        <v>24.2</v>
      </c>
      <c r="O25" s="176">
        <v>33.880000000000003</v>
      </c>
      <c r="P25" s="176">
        <v>16.7</v>
      </c>
      <c r="Q25" s="176">
        <v>4.84</v>
      </c>
      <c r="R25" s="176">
        <v>11</v>
      </c>
      <c r="S25" s="176">
        <v>6.23</v>
      </c>
      <c r="T25" s="176">
        <v>0</v>
      </c>
      <c r="U25" s="176">
        <v>60.12</v>
      </c>
      <c r="V25" s="176">
        <v>4.84</v>
      </c>
      <c r="W25" s="176">
        <v>10.65</v>
      </c>
      <c r="X25" s="176">
        <v>29.04</v>
      </c>
      <c r="Y25" s="176">
        <v>0</v>
      </c>
      <c r="Z25">
        <v>0</v>
      </c>
      <c r="AA25" s="176">
        <v>14.43</v>
      </c>
      <c r="AB25" s="176">
        <v>0</v>
      </c>
      <c r="AC25" s="176">
        <v>0</v>
      </c>
      <c r="AD25" s="176">
        <v>0</v>
      </c>
      <c r="AE25" s="176">
        <v>43</v>
      </c>
      <c r="AF25" s="176">
        <v>0</v>
      </c>
      <c r="AG25" s="176">
        <v>0</v>
      </c>
      <c r="AH25" s="176">
        <v>0</v>
      </c>
      <c r="AI25" s="176">
        <v>-2.33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58.08</v>
      </c>
      <c r="AQ25" s="176">
        <v>14.52</v>
      </c>
      <c r="AR25" s="176">
        <v>0</v>
      </c>
      <c r="AS25" s="176">
        <v>1.93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2.3199999999999998</v>
      </c>
      <c r="BA25" s="176">
        <v>1.53</v>
      </c>
      <c r="BB25" s="176">
        <v>0.6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140</v>
      </c>
      <c r="L26" s="176">
        <v>5.86</v>
      </c>
      <c r="M26" s="176">
        <v>29.04</v>
      </c>
      <c r="N26" s="176">
        <v>24.2</v>
      </c>
      <c r="O26" s="176">
        <v>33.880000000000003</v>
      </c>
      <c r="P26" s="176">
        <v>16.64</v>
      </c>
      <c r="Q26" s="176">
        <v>4.84</v>
      </c>
      <c r="R26" s="176">
        <v>11</v>
      </c>
      <c r="S26" s="176">
        <v>6.23</v>
      </c>
      <c r="T26" s="176">
        <v>0</v>
      </c>
      <c r="U26" s="176">
        <v>60.12</v>
      </c>
      <c r="V26" s="176">
        <v>4.84</v>
      </c>
      <c r="W26" s="176">
        <v>10.65</v>
      </c>
      <c r="X26" s="176">
        <v>29.04</v>
      </c>
      <c r="Y26" s="176">
        <v>0</v>
      </c>
      <c r="Z26">
        <v>0</v>
      </c>
      <c r="AA26" s="176">
        <v>14.43</v>
      </c>
      <c r="AB26" s="176">
        <v>0</v>
      </c>
      <c r="AC26" s="176">
        <v>0</v>
      </c>
      <c r="AD26" s="176">
        <v>0</v>
      </c>
      <c r="AE26" s="176">
        <v>43</v>
      </c>
      <c r="AF26" s="176">
        <v>0</v>
      </c>
      <c r="AG26" s="176">
        <v>0</v>
      </c>
      <c r="AH26" s="176">
        <v>0</v>
      </c>
      <c r="AI26" s="176">
        <v>-2.33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58.08</v>
      </c>
      <c r="AQ26" s="176">
        <v>14.52</v>
      </c>
      <c r="AR26" s="176">
        <v>0</v>
      </c>
      <c r="AS26" s="176">
        <v>1.93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2.3199999999999998</v>
      </c>
      <c r="BA26" s="176">
        <v>1.53</v>
      </c>
      <c r="BB26" s="176">
        <v>0.6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140</v>
      </c>
      <c r="L27" s="176">
        <v>5.86</v>
      </c>
      <c r="M27" s="176">
        <v>29.04</v>
      </c>
      <c r="N27" s="176">
        <v>24.2</v>
      </c>
      <c r="O27" s="176">
        <v>33.880000000000003</v>
      </c>
      <c r="P27" s="176">
        <v>16.64</v>
      </c>
      <c r="Q27" s="176">
        <v>4.84</v>
      </c>
      <c r="R27" s="176">
        <v>11</v>
      </c>
      <c r="S27" s="176">
        <v>6.23</v>
      </c>
      <c r="T27" s="176">
        <v>0</v>
      </c>
      <c r="U27" s="176">
        <v>60.12</v>
      </c>
      <c r="V27" s="176">
        <v>4.84</v>
      </c>
      <c r="W27" s="176">
        <v>10.65</v>
      </c>
      <c r="X27" s="176">
        <v>29.04</v>
      </c>
      <c r="Y27" s="176">
        <v>0</v>
      </c>
      <c r="Z27">
        <v>0</v>
      </c>
      <c r="AA27" s="176">
        <v>14.4</v>
      </c>
      <c r="AB27" s="176">
        <v>0</v>
      </c>
      <c r="AC27" s="176">
        <v>0</v>
      </c>
      <c r="AD27" s="176">
        <v>0</v>
      </c>
      <c r="AE27" s="176">
        <v>43</v>
      </c>
      <c r="AF27" s="176">
        <v>0</v>
      </c>
      <c r="AG27" s="176">
        <v>0</v>
      </c>
      <c r="AH27" s="176">
        <v>0</v>
      </c>
      <c r="AI27" s="176">
        <v>-2.33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58.08</v>
      </c>
      <c r="AQ27" s="176">
        <v>14.52</v>
      </c>
      <c r="AR27" s="176">
        <v>10.32</v>
      </c>
      <c r="AS27" s="176">
        <v>1.93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1.89</v>
      </c>
      <c r="AZ27" s="176">
        <v>2.3199999999999998</v>
      </c>
      <c r="BA27" s="176">
        <v>1.53</v>
      </c>
      <c r="BB27" s="176">
        <v>0.6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140</v>
      </c>
      <c r="L28" s="176">
        <v>5.86</v>
      </c>
      <c r="M28" s="176">
        <v>29.04</v>
      </c>
      <c r="N28" s="176">
        <v>24.2</v>
      </c>
      <c r="O28" s="176">
        <v>33.880000000000003</v>
      </c>
      <c r="P28" s="176">
        <v>16.64</v>
      </c>
      <c r="Q28" s="176">
        <v>4.84</v>
      </c>
      <c r="R28" s="176">
        <v>11</v>
      </c>
      <c r="S28" s="176">
        <v>6.23</v>
      </c>
      <c r="T28" s="176">
        <v>0</v>
      </c>
      <c r="U28" s="176">
        <v>60.12</v>
      </c>
      <c r="V28" s="176">
        <v>4.84</v>
      </c>
      <c r="W28" s="176">
        <v>10.65</v>
      </c>
      <c r="X28" s="176">
        <v>29.04</v>
      </c>
      <c r="Y28" s="176">
        <v>0</v>
      </c>
      <c r="Z28">
        <v>0</v>
      </c>
      <c r="AA28" s="176">
        <v>14.4</v>
      </c>
      <c r="AB28" s="176">
        <v>0</v>
      </c>
      <c r="AC28" s="176">
        <v>0</v>
      </c>
      <c r="AD28" s="176">
        <v>0</v>
      </c>
      <c r="AE28" s="176">
        <v>43</v>
      </c>
      <c r="AF28" s="176">
        <v>0</v>
      </c>
      <c r="AG28" s="176">
        <v>0</v>
      </c>
      <c r="AH28" s="176">
        <v>0</v>
      </c>
      <c r="AI28" s="176">
        <v>-2.33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58.08</v>
      </c>
      <c r="AQ28" s="176">
        <v>14.52</v>
      </c>
      <c r="AR28" s="176">
        <v>20.010000000000002</v>
      </c>
      <c r="AS28" s="176">
        <v>1.93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1.89</v>
      </c>
      <c r="AZ28" s="176">
        <v>2.3199999999999998</v>
      </c>
      <c r="BA28" s="176">
        <v>1.53</v>
      </c>
      <c r="BB28" s="176">
        <v>0.6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140</v>
      </c>
      <c r="L29" s="176">
        <v>5.86</v>
      </c>
      <c r="M29" s="176">
        <v>29.04</v>
      </c>
      <c r="N29" s="176">
        <v>24.2</v>
      </c>
      <c r="O29" s="176">
        <v>33.880000000000003</v>
      </c>
      <c r="P29" s="176">
        <v>16.64</v>
      </c>
      <c r="Q29" s="176">
        <v>4.84</v>
      </c>
      <c r="R29" s="176">
        <v>11</v>
      </c>
      <c r="S29" s="176">
        <v>6.23</v>
      </c>
      <c r="T29" s="176">
        <v>0</v>
      </c>
      <c r="U29" s="176">
        <v>60.12</v>
      </c>
      <c r="V29" s="176">
        <v>4.84</v>
      </c>
      <c r="W29" s="176">
        <v>10.65</v>
      </c>
      <c r="X29" s="176">
        <v>29.04</v>
      </c>
      <c r="Y29" s="176">
        <v>0</v>
      </c>
      <c r="Z29">
        <v>0</v>
      </c>
      <c r="AA29" s="176">
        <v>14.4</v>
      </c>
      <c r="AB29" s="176">
        <v>0</v>
      </c>
      <c r="AC29" s="176">
        <v>0</v>
      </c>
      <c r="AD29" s="176">
        <v>0</v>
      </c>
      <c r="AE29" s="176">
        <v>43</v>
      </c>
      <c r="AF29" s="176">
        <v>0</v>
      </c>
      <c r="AG29" s="176">
        <v>0</v>
      </c>
      <c r="AH29" s="176">
        <v>0</v>
      </c>
      <c r="AI29" s="176">
        <v>-2.33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58.08</v>
      </c>
      <c r="AQ29" s="176">
        <v>14.52</v>
      </c>
      <c r="AR29" s="176">
        <v>32.450000000000003</v>
      </c>
      <c r="AS29" s="176">
        <v>1.93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1.89</v>
      </c>
      <c r="AZ29" s="176">
        <v>2.3199999999999998</v>
      </c>
      <c r="BA29" s="176">
        <v>1.53</v>
      </c>
      <c r="BB29" s="176">
        <v>0.6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140</v>
      </c>
      <c r="L30" s="176">
        <v>5.86</v>
      </c>
      <c r="M30" s="176">
        <v>29.04</v>
      </c>
      <c r="N30" s="176">
        <v>24.2</v>
      </c>
      <c r="O30" s="176">
        <v>33.880000000000003</v>
      </c>
      <c r="P30" s="176">
        <v>16.64</v>
      </c>
      <c r="Q30" s="176">
        <v>4.84</v>
      </c>
      <c r="R30" s="176">
        <v>11</v>
      </c>
      <c r="S30" s="176">
        <v>6.23</v>
      </c>
      <c r="T30" s="176">
        <v>0</v>
      </c>
      <c r="U30" s="176">
        <v>60.12</v>
      </c>
      <c r="V30" s="176">
        <v>4.84</v>
      </c>
      <c r="W30" s="176">
        <v>10.65</v>
      </c>
      <c r="X30" s="176">
        <v>29.04</v>
      </c>
      <c r="Y30" s="176">
        <v>0</v>
      </c>
      <c r="Z30">
        <v>0</v>
      </c>
      <c r="AA30" s="176">
        <v>14.4</v>
      </c>
      <c r="AB30" s="176">
        <v>0</v>
      </c>
      <c r="AC30" s="176">
        <v>0</v>
      </c>
      <c r="AD30" s="176">
        <v>0</v>
      </c>
      <c r="AE30" s="176">
        <v>43</v>
      </c>
      <c r="AF30" s="176">
        <v>0</v>
      </c>
      <c r="AG30" s="176">
        <v>0</v>
      </c>
      <c r="AH30" s="176">
        <v>0</v>
      </c>
      <c r="AI30" s="176">
        <v>-2.33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58.08</v>
      </c>
      <c r="AQ30" s="176">
        <v>14.52</v>
      </c>
      <c r="AR30" s="176">
        <v>41.58</v>
      </c>
      <c r="AS30" s="176">
        <v>1.93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1.89</v>
      </c>
      <c r="AZ30" s="176">
        <v>2.3199999999999998</v>
      </c>
      <c r="BA30" s="176">
        <v>1.53</v>
      </c>
      <c r="BB30" s="176">
        <v>0.6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140</v>
      </c>
      <c r="L31" s="176">
        <v>5.86</v>
      </c>
      <c r="M31" s="176">
        <v>29.04</v>
      </c>
      <c r="N31" s="176">
        <v>24.2</v>
      </c>
      <c r="O31" s="176">
        <v>33.880000000000003</v>
      </c>
      <c r="P31" s="176">
        <v>16.04</v>
      </c>
      <c r="Q31" s="176">
        <v>4.84</v>
      </c>
      <c r="R31" s="176">
        <v>11</v>
      </c>
      <c r="S31" s="176">
        <v>6.25</v>
      </c>
      <c r="T31" s="176">
        <v>0</v>
      </c>
      <c r="U31" s="176">
        <v>60.12</v>
      </c>
      <c r="V31" s="176">
        <v>4.84</v>
      </c>
      <c r="W31" s="176">
        <v>10.65</v>
      </c>
      <c r="X31" s="176">
        <v>31.75</v>
      </c>
      <c r="Y31" s="176">
        <v>0</v>
      </c>
      <c r="Z31">
        <v>0</v>
      </c>
      <c r="AA31" s="176">
        <v>14.43</v>
      </c>
      <c r="AB31" s="176">
        <v>0</v>
      </c>
      <c r="AC31" s="176">
        <v>0</v>
      </c>
      <c r="AD31" s="176">
        <v>0</v>
      </c>
      <c r="AE31" s="176">
        <v>43</v>
      </c>
      <c r="AF31" s="176">
        <v>0</v>
      </c>
      <c r="AG31" s="176">
        <v>0</v>
      </c>
      <c r="AH31" s="176">
        <v>0</v>
      </c>
      <c r="AI31" s="176">
        <v>-2.33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58.08</v>
      </c>
      <c r="AQ31" s="176">
        <v>14.52</v>
      </c>
      <c r="AR31" s="176">
        <v>46</v>
      </c>
      <c r="AS31" s="176">
        <v>1.93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1.89</v>
      </c>
      <c r="AZ31" s="176">
        <v>2.3199999999999998</v>
      </c>
      <c r="BA31" s="176">
        <v>1.53</v>
      </c>
      <c r="BB31" s="176">
        <v>0.6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140</v>
      </c>
      <c r="L32" s="176">
        <v>5.86</v>
      </c>
      <c r="M32" s="176">
        <v>29.04</v>
      </c>
      <c r="N32" s="176">
        <v>24.2</v>
      </c>
      <c r="O32" s="176">
        <v>33.880000000000003</v>
      </c>
      <c r="P32" s="176">
        <v>16.04</v>
      </c>
      <c r="Q32" s="176">
        <v>4.84</v>
      </c>
      <c r="R32" s="176">
        <v>11</v>
      </c>
      <c r="S32" s="176">
        <v>6.25</v>
      </c>
      <c r="T32" s="176">
        <v>0</v>
      </c>
      <c r="U32" s="176">
        <v>60.12</v>
      </c>
      <c r="V32" s="176">
        <v>4.84</v>
      </c>
      <c r="W32" s="176">
        <v>10.65</v>
      </c>
      <c r="X32" s="176">
        <v>29.04</v>
      </c>
      <c r="Y32" s="176">
        <v>0</v>
      </c>
      <c r="Z32">
        <v>0</v>
      </c>
      <c r="AA32" s="176">
        <v>14.43</v>
      </c>
      <c r="AB32" s="176">
        <v>0</v>
      </c>
      <c r="AC32" s="176">
        <v>0</v>
      </c>
      <c r="AD32" s="176">
        <v>0</v>
      </c>
      <c r="AE32" s="176">
        <v>43</v>
      </c>
      <c r="AF32" s="176">
        <v>0</v>
      </c>
      <c r="AG32" s="176">
        <v>0</v>
      </c>
      <c r="AH32" s="176">
        <v>0</v>
      </c>
      <c r="AI32" s="176">
        <v>-2.33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58.08</v>
      </c>
      <c r="AQ32" s="176">
        <v>14.52</v>
      </c>
      <c r="AR32" s="176">
        <v>46</v>
      </c>
      <c r="AS32" s="176">
        <v>1.93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1.89</v>
      </c>
      <c r="AZ32" s="176">
        <v>2.3199999999999998</v>
      </c>
      <c r="BA32" s="176">
        <v>1.53</v>
      </c>
      <c r="BB32" s="176">
        <v>0.6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140</v>
      </c>
      <c r="L33" s="176">
        <v>5.86</v>
      </c>
      <c r="M33" s="176">
        <v>29.04</v>
      </c>
      <c r="N33" s="176">
        <v>24.2</v>
      </c>
      <c r="O33" s="176">
        <v>33.880000000000003</v>
      </c>
      <c r="P33" s="176">
        <v>14.6</v>
      </c>
      <c r="Q33" s="176">
        <v>4.84</v>
      </c>
      <c r="R33" s="176">
        <v>11</v>
      </c>
      <c r="S33" s="176">
        <v>6.25</v>
      </c>
      <c r="T33" s="176">
        <v>0</v>
      </c>
      <c r="U33" s="176">
        <v>60.12</v>
      </c>
      <c r="V33" s="176">
        <v>4.84</v>
      </c>
      <c r="W33" s="176">
        <v>10.65</v>
      </c>
      <c r="X33" s="176">
        <v>29.04</v>
      </c>
      <c r="Y33" s="176">
        <v>0</v>
      </c>
      <c r="Z33">
        <v>0</v>
      </c>
      <c r="AA33" s="176">
        <v>13.79</v>
      </c>
      <c r="AB33" s="176">
        <v>0</v>
      </c>
      <c r="AC33" s="176">
        <v>0</v>
      </c>
      <c r="AD33" s="176">
        <v>0</v>
      </c>
      <c r="AE33" s="176">
        <v>43</v>
      </c>
      <c r="AF33" s="176">
        <v>0</v>
      </c>
      <c r="AG33" s="176">
        <v>0</v>
      </c>
      <c r="AH33" s="176">
        <v>0</v>
      </c>
      <c r="AI33" s="176">
        <v>-2.33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58.08</v>
      </c>
      <c r="AQ33" s="176">
        <v>14.52</v>
      </c>
      <c r="AR33" s="176">
        <v>46</v>
      </c>
      <c r="AS33" s="176">
        <v>1.93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1.89</v>
      </c>
      <c r="AZ33" s="176">
        <v>2.3199999999999998</v>
      </c>
      <c r="BA33" s="176">
        <v>1.53</v>
      </c>
      <c r="BB33" s="176">
        <v>0.6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140</v>
      </c>
      <c r="L34" s="176">
        <v>5.86</v>
      </c>
      <c r="M34" s="176">
        <v>29.04</v>
      </c>
      <c r="N34" s="176">
        <v>24.2</v>
      </c>
      <c r="O34" s="176">
        <v>33.880000000000003</v>
      </c>
      <c r="P34" s="176">
        <v>14.6</v>
      </c>
      <c r="Q34" s="176">
        <v>4.84</v>
      </c>
      <c r="R34" s="176">
        <v>11</v>
      </c>
      <c r="S34" s="176">
        <v>6.25</v>
      </c>
      <c r="T34" s="176">
        <v>0</v>
      </c>
      <c r="U34" s="176">
        <v>60.12</v>
      </c>
      <c r="V34" s="176">
        <v>4.84</v>
      </c>
      <c r="W34" s="176">
        <v>10.65</v>
      </c>
      <c r="X34" s="176">
        <v>29.04</v>
      </c>
      <c r="Y34" s="176">
        <v>0</v>
      </c>
      <c r="Z34">
        <v>0</v>
      </c>
      <c r="AA34" s="176">
        <v>13.79</v>
      </c>
      <c r="AB34" s="176">
        <v>0</v>
      </c>
      <c r="AC34" s="176">
        <v>0</v>
      </c>
      <c r="AD34" s="176">
        <v>0</v>
      </c>
      <c r="AE34" s="176">
        <v>43</v>
      </c>
      <c r="AF34" s="176">
        <v>0</v>
      </c>
      <c r="AG34" s="176">
        <v>0</v>
      </c>
      <c r="AH34" s="176">
        <v>0</v>
      </c>
      <c r="AI34" s="176">
        <v>-2.33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58.08</v>
      </c>
      <c r="AQ34" s="176">
        <v>14.52</v>
      </c>
      <c r="AR34" s="176">
        <v>46.5</v>
      </c>
      <c r="AS34" s="176">
        <v>1.93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1.89</v>
      </c>
      <c r="AZ34" s="176">
        <v>2.3199999999999998</v>
      </c>
      <c r="BA34" s="176">
        <v>1.53</v>
      </c>
      <c r="BB34" s="176">
        <v>0.6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140</v>
      </c>
      <c r="L35" s="176">
        <v>5.86</v>
      </c>
      <c r="M35" s="176">
        <v>62.88</v>
      </c>
      <c r="N35" s="176">
        <v>51.5</v>
      </c>
      <c r="O35" s="176">
        <v>72.36</v>
      </c>
      <c r="P35" s="176">
        <v>25.75</v>
      </c>
      <c r="Q35" s="176">
        <v>4.84</v>
      </c>
      <c r="R35" s="176">
        <v>11</v>
      </c>
      <c r="S35" s="176">
        <v>6.25</v>
      </c>
      <c r="T35" s="176">
        <v>0</v>
      </c>
      <c r="U35" s="176">
        <v>60.12</v>
      </c>
      <c r="V35" s="176">
        <v>4.84</v>
      </c>
      <c r="W35" s="176">
        <v>10.65</v>
      </c>
      <c r="X35" s="176">
        <v>29.04</v>
      </c>
      <c r="Y35" s="176">
        <v>0</v>
      </c>
      <c r="Z35">
        <v>0</v>
      </c>
      <c r="AA35" s="176">
        <v>13.79</v>
      </c>
      <c r="AB35" s="176">
        <v>0</v>
      </c>
      <c r="AC35" s="176">
        <v>0</v>
      </c>
      <c r="AD35" s="176">
        <v>0</v>
      </c>
      <c r="AE35" s="176">
        <v>43</v>
      </c>
      <c r="AF35" s="176">
        <v>0</v>
      </c>
      <c r="AG35" s="176">
        <v>0</v>
      </c>
      <c r="AH35" s="176">
        <v>0</v>
      </c>
      <c r="AI35" s="176">
        <v>-2.33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58.08</v>
      </c>
      <c r="AQ35" s="176">
        <v>14.52</v>
      </c>
      <c r="AR35" s="176">
        <v>47.5</v>
      </c>
      <c r="AS35" s="176">
        <v>1.93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1.89</v>
      </c>
      <c r="AZ35" s="176">
        <v>2.3199999999999998</v>
      </c>
      <c r="BA35" s="176">
        <v>1.53</v>
      </c>
      <c r="BB35" s="176">
        <v>0.6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140</v>
      </c>
      <c r="L36" s="176">
        <v>5.86</v>
      </c>
      <c r="M36" s="176">
        <v>62.88</v>
      </c>
      <c r="N36" s="176">
        <v>51.5</v>
      </c>
      <c r="O36" s="176">
        <v>72.36</v>
      </c>
      <c r="P36" s="176">
        <v>25.75</v>
      </c>
      <c r="Q36" s="176">
        <v>4.84</v>
      </c>
      <c r="R36" s="176">
        <v>11</v>
      </c>
      <c r="S36" s="176">
        <v>6.25</v>
      </c>
      <c r="T36" s="176">
        <v>0</v>
      </c>
      <c r="U36" s="176">
        <v>60.12</v>
      </c>
      <c r="V36" s="176">
        <v>4.84</v>
      </c>
      <c r="W36" s="176">
        <v>10.65</v>
      </c>
      <c r="X36" s="176">
        <v>29.04</v>
      </c>
      <c r="Y36" s="176">
        <v>0</v>
      </c>
      <c r="Z36">
        <v>0</v>
      </c>
      <c r="AA36" s="176">
        <v>13.79</v>
      </c>
      <c r="AB36" s="176">
        <v>0</v>
      </c>
      <c r="AC36" s="176">
        <v>0</v>
      </c>
      <c r="AD36" s="176">
        <v>0</v>
      </c>
      <c r="AE36" s="176">
        <v>43</v>
      </c>
      <c r="AF36" s="176">
        <v>0</v>
      </c>
      <c r="AG36" s="176">
        <v>0</v>
      </c>
      <c r="AH36" s="176">
        <v>0</v>
      </c>
      <c r="AI36" s="176">
        <v>-2.33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58.08</v>
      </c>
      <c r="AQ36" s="176">
        <v>14.52</v>
      </c>
      <c r="AR36" s="176">
        <v>47.5</v>
      </c>
      <c r="AS36" s="176">
        <v>1.93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2.3199999999999998</v>
      </c>
      <c r="BA36" s="176">
        <v>1.53</v>
      </c>
      <c r="BB36" s="176">
        <v>0.6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140</v>
      </c>
      <c r="L37" s="176">
        <v>5.86</v>
      </c>
      <c r="M37" s="176">
        <v>62.88</v>
      </c>
      <c r="N37" s="176">
        <v>51.5</v>
      </c>
      <c r="O37" s="176">
        <v>72.36</v>
      </c>
      <c r="P37" s="176">
        <v>25.75</v>
      </c>
      <c r="Q37" s="176">
        <v>4.84</v>
      </c>
      <c r="R37" s="176">
        <v>11</v>
      </c>
      <c r="S37" s="176">
        <v>6.25</v>
      </c>
      <c r="T37" s="176">
        <v>0</v>
      </c>
      <c r="U37" s="176">
        <v>60.12</v>
      </c>
      <c r="V37" s="176">
        <v>4.84</v>
      </c>
      <c r="W37" s="176">
        <v>10.65</v>
      </c>
      <c r="X37" s="176">
        <v>29.04</v>
      </c>
      <c r="Y37" s="176">
        <v>0</v>
      </c>
      <c r="Z37">
        <v>0</v>
      </c>
      <c r="AA37" s="176">
        <v>13.79</v>
      </c>
      <c r="AB37" s="176">
        <v>0</v>
      </c>
      <c r="AC37" s="176">
        <v>0</v>
      </c>
      <c r="AD37" s="176">
        <v>0</v>
      </c>
      <c r="AE37" s="176">
        <v>43</v>
      </c>
      <c r="AF37" s="176">
        <v>0</v>
      </c>
      <c r="AG37" s="176">
        <v>0</v>
      </c>
      <c r="AH37" s="176">
        <v>0</v>
      </c>
      <c r="AI37" s="176">
        <v>-2.33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58.08</v>
      </c>
      <c r="AQ37" s="176">
        <v>14.52</v>
      </c>
      <c r="AR37" s="176">
        <v>47.5</v>
      </c>
      <c r="AS37" s="176">
        <v>1.93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1.89</v>
      </c>
      <c r="AZ37" s="176">
        <v>2.3199999999999998</v>
      </c>
      <c r="BA37" s="176">
        <v>1.53</v>
      </c>
      <c r="BB37" s="176">
        <v>0.6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140</v>
      </c>
      <c r="L38" s="176">
        <v>5.86</v>
      </c>
      <c r="M38" s="176">
        <v>62.88</v>
      </c>
      <c r="N38" s="176">
        <v>51.5</v>
      </c>
      <c r="O38" s="176">
        <v>72.36</v>
      </c>
      <c r="P38" s="176">
        <v>25.75</v>
      </c>
      <c r="Q38" s="176">
        <v>4.84</v>
      </c>
      <c r="R38" s="176">
        <v>11</v>
      </c>
      <c r="S38" s="176">
        <v>6.25</v>
      </c>
      <c r="T38" s="176">
        <v>0</v>
      </c>
      <c r="U38" s="176">
        <v>60.12</v>
      </c>
      <c r="V38" s="176">
        <v>4.84</v>
      </c>
      <c r="W38" s="176">
        <v>10.65</v>
      </c>
      <c r="X38" s="176">
        <v>29.04</v>
      </c>
      <c r="Y38" s="176">
        <v>0</v>
      </c>
      <c r="Z38">
        <v>0</v>
      </c>
      <c r="AA38" s="176">
        <v>13.79</v>
      </c>
      <c r="AB38" s="176">
        <v>0</v>
      </c>
      <c r="AC38" s="176">
        <v>0</v>
      </c>
      <c r="AD38" s="176">
        <v>0</v>
      </c>
      <c r="AE38" s="176">
        <v>43</v>
      </c>
      <c r="AF38" s="176">
        <v>0</v>
      </c>
      <c r="AG38" s="176">
        <v>0</v>
      </c>
      <c r="AH38" s="176">
        <v>0</v>
      </c>
      <c r="AI38" s="176">
        <v>-2.33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58.08</v>
      </c>
      <c r="AQ38" s="176">
        <v>14.52</v>
      </c>
      <c r="AR38" s="176">
        <v>47.5</v>
      </c>
      <c r="AS38" s="176">
        <v>1.93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1.89</v>
      </c>
      <c r="AZ38" s="176">
        <v>2.3199999999999998</v>
      </c>
      <c r="BA38" s="176">
        <v>1.53</v>
      </c>
      <c r="BB38" s="176">
        <v>0.6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140</v>
      </c>
      <c r="L39" s="176">
        <v>5.83</v>
      </c>
      <c r="M39" s="176">
        <v>62.88</v>
      </c>
      <c r="N39" s="176">
        <v>51.5</v>
      </c>
      <c r="O39" s="176">
        <v>72.36</v>
      </c>
      <c r="P39" s="176">
        <v>25.75</v>
      </c>
      <c r="Q39" s="176">
        <v>4.84</v>
      </c>
      <c r="R39" s="176">
        <v>11</v>
      </c>
      <c r="S39" s="176">
        <v>6.24</v>
      </c>
      <c r="T39" s="176">
        <v>0</v>
      </c>
      <c r="U39" s="176">
        <v>60.12</v>
      </c>
      <c r="V39" s="176">
        <v>4.84</v>
      </c>
      <c r="W39" s="176">
        <v>10.65</v>
      </c>
      <c r="X39" s="176">
        <v>29.04</v>
      </c>
      <c r="Y39" s="176">
        <v>0</v>
      </c>
      <c r="Z39">
        <v>0</v>
      </c>
      <c r="AA39" s="176">
        <v>13.79</v>
      </c>
      <c r="AB39" s="176">
        <v>0</v>
      </c>
      <c r="AC39" s="176">
        <v>0</v>
      </c>
      <c r="AD39" s="176">
        <v>0</v>
      </c>
      <c r="AE39" s="176">
        <v>43</v>
      </c>
      <c r="AF39" s="176">
        <v>0</v>
      </c>
      <c r="AG39" s="176">
        <v>0</v>
      </c>
      <c r="AH39" s="176">
        <v>0</v>
      </c>
      <c r="AI39" s="176">
        <v>-2.33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58.08</v>
      </c>
      <c r="AQ39" s="176">
        <v>14.52</v>
      </c>
      <c r="AR39" s="176">
        <v>47.5</v>
      </c>
      <c r="AS39" s="176">
        <v>1.93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1.89</v>
      </c>
      <c r="AZ39" s="176">
        <v>2.3199999999999998</v>
      </c>
      <c r="BA39" s="176">
        <v>1.53</v>
      </c>
      <c r="BB39" s="176">
        <v>0.61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140</v>
      </c>
      <c r="L40" s="176">
        <v>5.83</v>
      </c>
      <c r="M40" s="176">
        <v>62.88</v>
      </c>
      <c r="N40" s="176">
        <v>51.5</v>
      </c>
      <c r="O40" s="176">
        <v>72.36</v>
      </c>
      <c r="P40" s="176">
        <v>25.75</v>
      </c>
      <c r="Q40" s="176">
        <v>4.84</v>
      </c>
      <c r="R40" s="176">
        <v>11</v>
      </c>
      <c r="S40" s="176">
        <v>6.24</v>
      </c>
      <c r="T40" s="176">
        <v>0</v>
      </c>
      <c r="U40" s="176">
        <v>60.12</v>
      </c>
      <c r="V40" s="176">
        <v>4.84</v>
      </c>
      <c r="W40" s="176">
        <v>10.65</v>
      </c>
      <c r="X40" s="176">
        <v>29.04</v>
      </c>
      <c r="Y40" s="176">
        <v>0</v>
      </c>
      <c r="Z40">
        <v>0</v>
      </c>
      <c r="AA40" s="176">
        <v>13.79</v>
      </c>
      <c r="AB40" s="176">
        <v>0</v>
      </c>
      <c r="AC40" s="176">
        <v>0</v>
      </c>
      <c r="AD40" s="176">
        <v>0</v>
      </c>
      <c r="AE40" s="176">
        <v>43</v>
      </c>
      <c r="AF40" s="176">
        <v>0</v>
      </c>
      <c r="AG40" s="176">
        <v>0</v>
      </c>
      <c r="AH40" s="176">
        <v>0</v>
      </c>
      <c r="AI40" s="176">
        <v>-2.33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58.08</v>
      </c>
      <c r="AQ40" s="176">
        <v>14.52</v>
      </c>
      <c r="AR40" s="176">
        <v>47.5</v>
      </c>
      <c r="AS40" s="176">
        <v>1.93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2.3199999999999998</v>
      </c>
      <c r="BA40" s="176">
        <v>1.53</v>
      </c>
      <c r="BB40" s="176">
        <v>0.61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140</v>
      </c>
      <c r="L41" s="176">
        <v>5.83</v>
      </c>
      <c r="M41" s="176">
        <v>62.88</v>
      </c>
      <c r="N41" s="176">
        <v>51.5</v>
      </c>
      <c r="O41" s="176">
        <v>72.36</v>
      </c>
      <c r="P41" s="176">
        <v>25.76</v>
      </c>
      <c r="Q41" s="176">
        <v>4.84</v>
      </c>
      <c r="R41" s="176">
        <v>11</v>
      </c>
      <c r="S41" s="176">
        <v>6.24</v>
      </c>
      <c r="T41" s="176">
        <v>0</v>
      </c>
      <c r="U41" s="176">
        <v>60.12</v>
      </c>
      <c r="V41" s="176">
        <v>4.84</v>
      </c>
      <c r="W41" s="176">
        <v>10.65</v>
      </c>
      <c r="X41" s="176">
        <v>29.04</v>
      </c>
      <c r="Y41" s="176">
        <v>0</v>
      </c>
      <c r="Z41">
        <v>0</v>
      </c>
      <c r="AA41" s="176">
        <v>13.79</v>
      </c>
      <c r="AB41" s="176">
        <v>0</v>
      </c>
      <c r="AC41" s="176">
        <v>0</v>
      </c>
      <c r="AD41" s="176">
        <v>0</v>
      </c>
      <c r="AE41" s="176">
        <v>43</v>
      </c>
      <c r="AF41" s="176">
        <v>0</v>
      </c>
      <c r="AG41" s="176">
        <v>0</v>
      </c>
      <c r="AH41" s="176">
        <v>0</v>
      </c>
      <c r="AI41" s="176">
        <v>-2.33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58.08</v>
      </c>
      <c r="AQ41" s="176">
        <v>14.52</v>
      </c>
      <c r="AR41" s="176">
        <v>47.5</v>
      </c>
      <c r="AS41" s="176">
        <v>1.93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2.3199999999999998</v>
      </c>
      <c r="BA41" s="176">
        <v>1.53</v>
      </c>
      <c r="BB41" s="176">
        <v>0.61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140</v>
      </c>
      <c r="L42" s="176">
        <v>5.83</v>
      </c>
      <c r="M42" s="176">
        <v>62.88</v>
      </c>
      <c r="N42" s="176">
        <v>51.5</v>
      </c>
      <c r="O42" s="176">
        <v>72.36</v>
      </c>
      <c r="P42" s="176">
        <v>25.76</v>
      </c>
      <c r="Q42" s="176">
        <v>4.84</v>
      </c>
      <c r="R42" s="176">
        <v>10.65</v>
      </c>
      <c r="S42" s="176">
        <v>6.24</v>
      </c>
      <c r="T42" s="176">
        <v>0</v>
      </c>
      <c r="U42" s="176">
        <v>60.12</v>
      </c>
      <c r="V42" s="176">
        <v>4.84</v>
      </c>
      <c r="W42" s="176">
        <v>10.65</v>
      </c>
      <c r="X42" s="176">
        <v>29.04</v>
      </c>
      <c r="Y42" s="176">
        <v>0</v>
      </c>
      <c r="Z42">
        <v>0</v>
      </c>
      <c r="AA42" s="176">
        <v>13.79</v>
      </c>
      <c r="AB42" s="176">
        <v>0</v>
      </c>
      <c r="AC42" s="176">
        <v>0</v>
      </c>
      <c r="AD42" s="176">
        <v>0</v>
      </c>
      <c r="AE42" s="176">
        <v>43</v>
      </c>
      <c r="AF42" s="176">
        <v>0</v>
      </c>
      <c r="AG42" s="176">
        <v>0</v>
      </c>
      <c r="AH42" s="176">
        <v>0</v>
      </c>
      <c r="AI42" s="176">
        <v>-2.33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58.08</v>
      </c>
      <c r="AQ42" s="176">
        <v>14.52</v>
      </c>
      <c r="AR42" s="176">
        <v>47.5</v>
      </c>
      <c r="AS42" s="176">
        <v>1.93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2.3199999999999998</v>
      </c>
      <c r="BA42" s="176">
        <v>1.53</v>
      </c>
      <c r="BB42" s="176">
        <v>0.61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140</v>
      </c>
      <c r="L43" s="176">
        <v>5.81</v>
      </c>
      <c r="M43" s="176">
        <v>62.88</v>
      </c>
      <c r="N43" s="176">
        <v>51.5</v>
      </c>
      <c r="O43" s="176">
        <v>72.36</v>
      </c>
      <c r="P43" s="176">
        <v>25.76</v>
      </c>
      <c r="Q43" s="176">
        <v>4.84</v>
      </c>
      <c r="R43" s="176">
        <v>10.65</v>
      </c>
      <c r="S43" s="176">
        <v>6.23</v>
      </c>
      <c r="T43" s="176">
        <v>0</v>
      </c>
      <c r="U43" s="176">
        <v>60.12</v>
      </c>
      <c r="V43" s="176">
        <v>4.84</v>
      </c>
      <c r="W43" s="176">
        <v>10.65</v>
      </c>
      <c r="X43" s="176">
        <v>29.04</v>
      </c>
      <c r="Y43" s="176">
        <v>0</v>
      </c>
      <c r="Z43">
        <v>0</v>
      </c>
      <c r="AA43" s="176">
        <v>13.82</v>
      </c>
      <c r="AB43" s="176">
        <v>0</v>
      </c>
      <c r="AC43" s="176">
        <v>0</v>
      </c>
      <c r="AD43" s="176">
        <v>0</v>
      </c>
      <c r="AE43" s="176">
        <v>43</v>
      </c>
      <c r="AF43" s="176">
        <v>0</v>
      </c>
      <c r="AG43" s="176">
        <v>0</v>
      </c>
      <c r="AH43" s="176">
        <v>0</v>
      </c>
      <c r="AI43" s="176">
        <v>-2.33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58.08</v>
      </c>
      <c r="AQ43" s="176">
        <v>14.52</v>
      </c>
      <c r="AR43" s="176">
        <v>47.5</v>
      </c>
      <c r="AS43" s="176">
        <v>1.93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2.3199999999999998</v>
      </c>
      <c r="BA43" s="176">
        <v>1.53</v>
      </c>
      <c r="BB43" s="176">
        <v>0.6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140</v>
      </c>
      <c r="L44" s="176">
        <v>5.81</v>
      </c>
      <c r="M44" s="176">
        <v>62.88</v>
      </c>
      <c r="N44" s="176">
        <v>51.5</v>
      </c>
      <c r="O44" s="176">
        <v>72.36</v>
      </c>
      <c r="P44" s="176">
        <v>25.76</v>
      </c>
      <c r="Q44" s="176">
        <v>4.84</v>
      </c>
      <c r="R44" s="176">
        <v>10.65</v>
      </c>
      <c r="S44" s="176">
        <v>6.23</v>
      </c>
      <c r="T44" s="176">
        <v>0</v>
      </c>
      <c r="U44" s="176">
        <v>60.12</v>
      </c>
      <c r="V44" s="176">
        <v>4.84</v>
      </c>
      <c r="W44" s="176">
        <v>10.65</v>
      </c>
      <c r="X44" s="176">
        <v>29.04</v>
      </c>
      <c r="Y44" s="176">
        <v>0</v>
      </c>
      <c r="Z44">
        <v>0</v>
      </c>
      <c r="AA44" s="176">
        <v>13.82</v>
      </c>
      <c r="AB44" s="176">
        <v>0</v>
      </c>
      <c r="AC44" s="176">
        <v>0</v>
      </c>
      <c r="AD44" s="176">
        <v>0</v>
      </c>
      <c r="AE44" s="176">
        <v>43</v>
      </c>
      <c r="AF44" s="176">
        <v>0</v>
      </c>
      <c r="AG44" s="176">
        <v>0</v>
      </c>
      <c r="AH44" s="176">
        <v>0</v>
      </c>
      <c r="AI44" s="176">
        <v>-2.33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58.08</v>
      </c>
      <c r="AQ44" s="176">
        <v>14.52</v>
      </c>
      <c r="AR44" s="176">
        <v>47.5</v>
      </c>
      <c r="AS44" s="176">
        <v>1.93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2.3199999999999998</v>
      </c>
      <c r="BA44" s="176">
        <v>1.53</v>
      </c>
      <c r="BB44" s="176">
        <v>0.6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140</v>
      </c>
      <c r="L45" s="176">
        <v>5.81</v>
      </c>
      <c r="M45" s="176">
        <v>62.88</v>
      </c>
      <c r="N45" s="176">
        <v>51.5</v>
      </c>
      <c r="O45" s="176">
        <v>72.36</v>
      </c>
      <c r="P45" s="176">
        <v>25.75</v>
      </c>
      <c r="Q45" s="176">
        <v>4.84</v>
      </c>
      <c r="R45" s="176">
        <v>10.65</v>
      </c>
      <c r="S45" s="176">
        <v>6.23</v>
      </c>
      <c r="T45" s="176">
        <v>0</v>
      </c>
      <c r="U45" s="176">
        <v>60.12</v>
      </c>
      <c r="V45" s="176">
        <v>4.84</v>
      </c>
      <c r="W45" s="176">
        <v>10.65</v>
      </c>
      <c r="X45" s="176">
        <v>29.04</v>
      </c>
      <c r="Y45" s="176">
        <v>0</v>
      </c>
      <c r="Z45">
        <v>0</v>
      </c>
      <c r="AA45" s="176">
        <v>13.82</v>
      </c>
      <c r="AB45" s="176">
        <v>0</v>
      </c>
      <c r="AC45" s="176">
        <v>0</v>
      </c>
      <c r="AD45" s="176">
        <v>0</v>
      </c>
      <c r="AE45" s="176">
        <v>43</v>
      </c>
      <c r="AF45" s="176">
        <v>0</v>
      </c>
      <c r="AG45" s="176">
        <v>0</v>
      </c>
      <c r="AH45" s="176">
        <v>0</v>
      </c>
      <c r="AI45" s="176">
        <v>-2.33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58.08</v>
      </c>
      <c r="AQ45" s="176">
        <v>14.52</v>
      </c>
      <c r="AR45" s="176">
        <v>47.5</v>
      </c>
      <c r="AS45" s="176">
        <v>1.93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2.3199999999999998</v>
      </c>
      <c r="BA45" s="176">
        <v>1.53</v>
      </c>
      <c r="BB45" s="176">
        <v>0.6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140</v>
      </c>
      <c r="L46" s="176">
        <v>5.81</v>
      </c>
      <c r="M46" s="176">
        <v>62.88</v>
      </c>
      <c r="N46" s="176">
        <v>51.5</v>
      </c>
      <c r="O46" s="176">
        <v>72.36</v>
      </c>
      <c r="P46" s="176">
        <v>25.75</v>
      </c>
      <c r="Q46" s="176">
        <v>4.84</v>
      </c>
      <c r="R46" s="176">
        <v>10.65</v>
      </c>
      <c r="S46" s="176">
        <v>6.23</v>
      </c>
      <c r="T46" s="176">
        <v>0</v>
      </c>
      <c r="U46" s="176">
        <v>60.12</v>
      </c>
      <c r="V46" s="176">
        <v>4.84</v>
      </c>
      <c r="W46" s="176">
        <v>10.65</v>
      </c>
      <c r="X46" s="176">
        <v>29.04</v>
      </c>
      <c r="Y46" s="176">
        <v>0</v>
      </c>
      <c r="Z46">
        <v>0</v>
      </c>
      <c r="AA46" s="176">
        <v>13.17</v>
      </c>
      <c r="AB46" s="176">
        <v>0</v>
      </c>
      <c r="AC46" s="176">
        <v>0</v>
      </c>
      <c r="AD46" s="176">
        <v>0</v>
      </c>
      <c r="AE46" s="176">
        <v>43</v>
      </c>
      <c r="AF46" s="176">
        <v>0</v>
      </c>
      <c r="AG46" s="176">
        <v>0</v>
      </c>
      <c r="AH46" s="176">
        <v>0</v>
      </c>
      <c r="AI46" s="176">
        <v>-2.33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58.08</v>
      </c>
      <c r="AQ46" s="176">
        <v>14.52</v>
      </c>
      <c r="AR46" s="176">
        <v>47.5</v>
      </c>
      <c r="AS46" s="176">
        <v>1.93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2.3199999999999998</v>
      </c>
      <c r="BA46" s="176">
        <v>1.53</v>
      </c>
      <c r="BB46" s="176">
        <v>0.6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140</v>
      </c>
      <c r="L47" s="176">
        <v>5.81</v>
      </c>
      <c r="M47" s="176">
        <v>37.880000000000003</v>
      </c>
      <c r="N47" s="176">
        <v>29.04</v>
      </c>
      <c r="O47" s="176">
        <v>72.36</v>
      </c>
      <c r="P47" s="176">
        <v>26.38</v>
      </c>
      <c r="Q47" s="176">
        <v>4.84</v>
      </c>
      <c r="R47" s="176">
        <v>10.65</v>
      </c>
      <c r="S47" s="176">
        <v>6.23</v>
      </c>
      <c r="T47" s="176">
        <v>0</v>
      </c>
      <c r="U47" s="176">
        <v>60.12</v>
      </c>
      <c r="V47" s="176">
        <v>4.84</v>
      </c>
      <c r="W47" s="176">
        <v>10.65</v>
      </c>
      <c r="X47" s="176">
        <v>29.04</v>
      </c>
      <c r="Y47" s="176">
        <v>0</v>
      </c>
      <c r="Z47">
        <v>0</v>
      </c>
      <c r="AA47" s="176">
        <v>13.17</v>
      </c>
      <c r="AB47" s="176">
        <v>0</v>
      </c>
      <c r="AC47" s="176">
        <v>0</v>
      </c>
      <c r="AD47" s="176">
        <v>0</v>
      </c>
      <c r="AE47" s="176">
        <v>34.64</v>
      </c>
      <c r="AF47" s="176">
        <v>0</v>
      </c>
      <c r="AG47" s="176">
        <v>0</v>
      </c>
      <c r="AH47" s="176">
        <v>0</v>
      </c>
      <c r="AI47" s="176">
        <v>-2.33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58.08</v>
      </c>
      <c r="AQ47" s="176">
        <v>14.52</v>
      </c>
      <c r="AR47" s="176">
        <v>47.5</v>
      </c>
      <c r="AS47" s="176">
        <v>1.93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2.3199999999999998</v>
      </c>
      <c r="BA47" s="176">
        <v>1.53</v>
      </c>
      <c r="BB47" s="176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140</v>
      </c>
      <c r="L48" s="176">
        <v>5.81</v>
      </c>
      <c r="M48" s="176">
        <v>29.04</v>
      </c>
      <c r="N48" s="176">
        <v>29.04</v>
      </c>
      <c r="O48" s="176">
        <v>72.36</v>
      </c>
      <c r="P48" s="176">
        <v>27</v>
      </c>
      <c r="Q48" s="176">
        <v>4.84</v>
      </c>
      <c r="R48" s="176">
        <v>10.65</v>
      </c>
      <c r="S48" s="176">
        <v>6.23</v>
      </c>
      <c r="T48" s="176">
        <v>0</v>
      </c>
      <c r="U48" s="176">
        <v>60.12</v>
      </c>
      <c r="V48" s="176">
        <v>4.84</v>
      </c>
      <c r="W48" s="176">
        <v>10.65</v>
      </c>
      <c r="X48" s="176">
        <v>29.04</v>
      </c>
      <c r="Y48" s="176">
        <v>0</v>
      </c>
      <c r="Z48">
        <v>0</v>
      </c>
      <c r="AA48" s="176">
        <v>13.21</v>
      </c>
      <c r="AB48" s="176">
        <v>0</v>
      </c>
      <c r="AC48" s="176">
        <v>0</v>
      </c>
      <c r="AD48" s="176">
        <v>0</v>
      </c>
      <c r="AE48" s="176">
        <v>34.64</v>
      </c>
      <c r="AF48" s="176">
        <v>0</v>
      </c>
      <c r="AG48" s="176">
        <v>0</v>
      </c>
      <c r="AH48" s="176">
        <v>0</v>
      </c>
      <c r="AI48" s="176">
        <v>-2.33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58.08</v>
      </c>
      <c r="AQ48" s="176">
        <v>14.52</v>
      </c>
      <c r="AR48" s="176">
        <v>47.5</v>
      </c>
      <c r="AS48" s="176">
        <v>1.93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2.3199999999999998</v>
      </c>
      <c r="BA48" s="176">
        <v>1.53</v>
      </c>
      <c r="BB48" s="176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140</v>
      </c>
      <c r="L49" s="176">
        <v>5.81</v>
      </c>
      <c r="M49" s="176">
        <v>29.04</v>
      </c>
      <c r="N49" s="176">
        <v>29.04</v>
      </c>
      <c r="O49" s="176">
        <v>72.36</v>
      </c>
      <c r="P49" s="176">
        <v>27</v>
      </c>
      <c r="Q49" s="176">
        <v>4.84</v>
      </c>
      <c r="R49" s="176">
        <v>10.65</v>
      </c>
      <c r="S49" s="176">
        <v>6.23</v>
      </c>
      <c r="T49" s="176">
        <v>0</v>
      </c>
      <c r="U49" s="176">
        <v>60.12</v>
      </c>
      <c r="V49" s="176">
        <v>4.84</v>
      </c>
      <c r="W49" s="176">
        <v>10.65</v>
      </c>
      <c r="X49" s="176">
        <v>29.04</v>
      </c>
      <c r="Y49" s="176">
        <v>0</v>
      </c>
      <c r="Z49">
        <v>0</v>
      </c>
      <c r="AA49" s="176">
        <v>13.21</v>
      </c>
      <c r="AB49" s="176">
        <v>0</v>
      </c>
      <c r="AC49" s="176">
        <v>0</v>
      </c>
      <c r="AD49" s="176">
        <v>0</v>
      </c>
      <c r="AE49" s="176">
        <v>43</v>
      </c>
      <c r="AF49" s="176">
        <v>0</v>
      </c>
      <c r="AG49" s="176">
        <v>0</v>
      </c>
      <c r="AH49" s="176">
        <v>0</v>
      </c>
      <c r="AI49" s="176">
        <v>-1.56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58.08</v>
      </c>
      <c r="AQ49" s="176">
        <v>14.52</v>
      </c>
      <c r="AR49" s="176">
        <v>47.5</v>
      </c>
      <c r="AS49" s="176">
        <v>1.93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2.3199999999999998</v>
      </c>
      <c r="BA49" s="176">
        <v>1.53</v>
      </c>
      <c r="BB49" s="176">
        <v>0.94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140</v>
      </c>
      <c r="L50" s="176">
        <v>5.81</v>
      </c>
      <c r="M50" s="176">
        <v>29.04</v>
      </c>
      <c r="N50" s="176">
        <v>29.04</v>
      </c>
      <c r="O50" s="176">
        <v>72.36</v>
      </c>
      <c r="P50" s="176">
        <v>27</v>
      </c>
      <c r="Q50" s="176">
        <v>4.84</v>
      </c>
      <c r="R50" s="176">
        <v>10.65</v>
      </c>
      <c r="S50" s="176">
        <v>6.23</v>
      </c>
      <c r="T50" s="176">
        <v>0</v>
      </c>
      <c r="U50" s="176">
        <v>60.12</v>
      </c>
      <c r="V50" s="176">
        <v>4.84</v>
      </c>
      <c r="W50" s="176">
        <v>10.65</v>
      </c>
      <c r="X50" s="176">
        <v>29.04</v>
      </c>
      <c r="Y50" s="176">
        <v>0</v>
      </c>
      <c r="Z50">
        <v>0</v>
      </c>
      <c r="AA50" s="176">
        <v>13.21</v>
      </c>
      <c r="AB50" s="176">
        <v>0</v>
      </c>
      <c r="AC50" s="176">
        <v>0</v>
      </c>
      <c r="AD50" s="176">
        <v>0</v>
      </c>
      <c r="AE50" s="176">
        <v>43</v>
      </c>
      <c r="AF50" s="176">
        <v>0</v>
      </c>
      <c r="AG50" s="176">
        <v>0</v>
      </c>
      <c r="AH50" s="176">
        <v>0</v>
      </c>
      <c r="AI50" s="176">
        <v>-1.56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58.08</v>
      </c>
      <c r="AQ50" s="176">
        <v>14.52</v>
      </c>
      <c r="AR50" s="176">
        <v>47.5</v>
      </c>
      <c r="AS50" s="176">
        <v>1.93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2.3199999999999998</v>
      </c>
      <c r="BA50" s="176">
        <v>1.53</v>
      </c>
      <c r="BB50" s="176">
        <v>0.94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140</v>
      </c>
      <c r="L51" s="176">
        <v>5.81</v>
      </c>
      <c r="M51" s="176">
        <v>29.04</v>
      </c>
      <c r="N51" s="176">
        <v>29.04</v>
      </c>
      <c r="O51" s="176">
        <v>72.36</v>
      </c>
      <c r="P51" s="176">
        <v>27</v>
      </c>
      <c r="Q51" s="176">
        <v>4.84</v>
      </c>
      <c r="R51" s="176">
        <v>10.65</v>
      </c>
      <c r="S51" s="176">
        <v>6.23</v>
      </c>
      <c r="T51" s="176">
        <v>0</v>
      </c>
      <c r="U51" s="176">
        <v>60.12</v>
      </c>
      <c r="V51" s="176">
        <v>4.84</v>
      </c>
      <c r="W51" s="176">
        <v>10.65</v>
      </c>
      <c r="X51" s="176">
        <v>29.04</v>
      </c>
      <c r="Y51" s="176">
        <v>0</v>
      </c>
      <c r="Z51">
        <v>0</v>
      </c>
      <c r="AA51" s="176">
        <v>13.24</v>
      </c>
      <c r="AB51" s="176">
        <v>0</v>
      </c>
      <c r="AC51" s="176">
        <v>0</v>
      </c>
      <c r="AD51" s="176">
        <v>0</v>
      </c>
      <c r="AE51" s="176">
        <v>43</v>
      </c>
      <c r="AF51" s="176">
        <v>0</v>
      </c>
      <c r="AG51" s="176">
        <v>0</v>
      </c>
      <c r="AH51" s="176">
        <v>0</v>
      </c>
      <c r="AI51" s="176">
        <v>-1.56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58.08</v>
      </c>
      <c r="AQ51" s="176">
        <v>14.52</v>
      </c>
      <c r="AR51" s="176">
        <v>47.5</v>
      </c>
      <c r="AS51" s="176">
        <v>1.93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1.75</v>
      </c>
      <c r="BA51" s="176">
        <v>1.53</v>
      </c>
      <c r="BB51" s="176">
        <v>0.94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140</v>
      </c>
      <c r="L52" s="176">
        <v>5.81</v>
      </c>
      <c r="M52" s="176">
        <v>29.04</v>
      </c>
      <c r="N52" s="176">
        <v>29.04</v>
      </c>
      <c r="O52" s="176">
        <v>72.36</v>
      </c>
      <c r="P52" s="176">
        <v>27</v>
      </c>
      <c r="Q52" s="176">
        <v>4.84</v>
      </c>
      <c r="R52" s="176">
        <v>10.65</v>
      </c>
      <c r="S52" s="176">
        <v>6.23</v>
      </c>
      <c r="T52" s="176">
        <v>0</v>
      </c>
      <c r="U52" s="176">
        <v>60.12</v>
      </c>
      <c r="V52" s="176">
        <v>4.84</v>
      </c>
      <c r="W52" s="176">
        <v>10.65</v>
      </c>
      <c r="X52" s="176">
        <v>29.04</v>
      </c>
      <c r="Y52" s="176">
        <v>0</v>
      </c>
      <c r="Z52">
        <v>0</v>
      </c>
      <c r="AA52" s="176">
        <v>13.24</v>
      </c>
      <c r="AB52" s="176">
        <v>0</v>
      </c>
      <c r="AC52" s="176">
        <v>0</v>
      </c>
      <c r="AD52" s="176">
        <v>0</v>
      </c>
      <c r="AE52" s="176">
        <v>43</v>
      </c>
      <c r="AF52" s="176">
        <v>0</v>
      </c>
      <c r="AG52" s="176">
        <v>0</v>
      </c>
      <c r="AH52" s="176">
        <v>0</v>
      </c>
      <c r="AI52" s="176">
        <v>-1.56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58.08</v>
      </c>
      <c r="AQ52" s="176">
        <v>14.52</v>
      </c>
      <c r="AR52" s="176">
        <v>47.5</v>
      </c>
      <c r="AS52" s="176">
        <v>1.93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1.75</v>
      </c>
      <c r="BA52" s="176">
        <v>1.53</v>
      </c>
      <c r="BB52" s="176">
        <v>0.94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140</v>
      </c>
      <c r="L53" s="176">
        <v>5.81</v>
      </c>
      <c r="M53" s="176">
        <v>29.04</v>
      </c>
      <c r="N53" s="176">
        <v>36.4</v>
      </c>
      <c r="O53" s="176">
        <v>74.75</v>
      </c>
      <c r="P53" s="176">
        <v>28.22</v>
      </c>
      <c r="Q53" s="176">
        <v>4.84</v>
      </c>
      <c r="R53" s="176">
        <v>10.65</v>
      </c>
      <c r="S53" s="176">
        <v>6.23</v>
      </c>
      <c r="T53" s="176">
        <v>0</v>
      </c>
      <c r="U53" s="176">
        <v>60.12</v>
      </c>
      <c r="V53" s="176">
        <v>4.84</v>
      </c>
      <c r="W53" s="176">
        <v>10.65</v>
      </c>
      <c r="X53" s="176">
        <v>29.04</v>
      </c>
      <c r="Y53" s="176">
        <v>0</v>
      </c>
      <c r="Z53">
        <v>0</v>
      </c>
      <c r="AA53" s="176">
        <v>13.24</v>
      </c>
      <c r="AB53" s="176">
        <v>0</v>
      </c>
      <c r="AC53" s="176">
        <v>0</v>
      </c>
      <c r="AD53" s="176">
        <v>0</v>
      </c>
      <c r="AE53" s="176">
        <v>43</v>
      </c>
      <c r="AF53" s="176">
        <v>0</v>
      </c>
      <c r="AG53" s="176">
        <v>0</v>
      </c>
      <c r="AH53" s="176">
        <v>0</v>
      </c>
      <c r="AI53" s="176">
        <v>-1.56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58.08</v>
      </c>
      <c r="AQ53" s="176">
        <v>14.52</v>
      </c>
      <c r="AR53" s="176">
        <v>47.5</v>
      </c>
      <c r="AS53" s="176">
        <v>1.93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1.75</v>
      </c>
      <c r="BA53" s="176">
        <v>1.53</v>
      </c>
      <c r="BB53" s="176">
        <v>0.94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140</v>
      </c>
      <c r="L54" s="176">
        <v>5.81</v>
      </c>
      <c r="M54" s="176">
        <v>29.04</v>
      </c>
      <c r="N54" s="176">
        <v>42.59</v>
      </c>
      <c r="O54" s="176">
        <v>74.75</v>
      </c>
      <c r="P54" s="176">
        <v>28.22</v>
      </c>
      <c r="Q54" s="176">
        <v>4.84</v>
      </c>
      <c r="R54" s="176">
        <v>10.65</v>
      </c>
      <c r="S54" s="176">
        <v>6.23</v>
      </c>
      <c r="T54" s="176">
        <v>0</v>
      </c>
      <c r="U54" s="176">
        <v>60.12</v>
      </c>
      <c r="V54" s="176">
        <v>4.84</v>
      </c>
      <c r="W54" s="176">
        <v>10.65</v>
      </c>
      <c r="X54" s="176">
        <v>29.04</v>
      </c>
      <c r="Y54" s="176">
        <v>0</v>
      </c>
      <c r="Z54">
        <v>0</v>
      </c>
      <c r="AA54" s="176">
        <v>13.24</v>
      </c>
      <c r="AB54" s="176">
        <v>0</v>
      </c>
      <c r="AC54" s="176">
        <v>0</v>
      </c>
      <c r="AD54" s="176">
        <v>0</v>
      </c>
      <c r="AE54" s="176">
        <v>43</v>
      </c>
      <c r="AF54" s="176">
        <v>0</v>
      </c>
      <c r="AG54" s="176">
        <v>0</v>
      </c>
      <c r="AH54" s="176">
        <v>0</v>
      </c>
      <c r="AI54" s="176">
        <v>-1.56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58.08</v>
      </c>
      <c r="AQ54" s="176">
        <v>14.52</v>
      </c>
      <c r="AR54" s="176">
        <v>47.5</v>
      </c>
      <c r="AS54" s="176">
        <v>1.93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1.75</v>
      </c>
      <c r="BA54" s="176">
        <v>1.53</v>
      </c>
      <c r="BB54" s="176">
        <v>0.94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140</v>
      </c>
      <c r="L55" s="176">
        <v>5.81</v>
      </c>
      <c r="M55" s="176">
        <v>62.88</v>
      </c>
      <c r="N55" s="176">
        <v>53.2</v>
      </c>
      <c r="O55" s="176">
        <v>74.75</v>
      </c>
      <c r="P55" s="176">
        <v>28.22</v>
      </c>
      <c r="Q55" s="176">
        <v>5</v>
      </c>
      <c r="R55" s="176">
        <v>9.4700000000000006</v>
      </c>
      <c r="S55" s="176">
        <v>6.23</v>
      </c>
      <c r="T55" s="176">
        <v>0</v>
      </c>
      <c r="U55" s="176">
        <v>60.12</v>
      </c>
      <c r="V55" s="176">
        <v>4.84</v>
      </c>
      <c r="W55" s="176">
        <v>10.65</v>
      </c>
      <c r="X55" s="176">
        <v>29.04</v>
      </c>
      <c r="Y55" s="176">
        <v>0</v>
      </c>
      <c r="Z55">
        <v>0</v>
      </c>
      <c r="AA55" s="176">
        <v>12.49</v>
      </c>
      <c r="AB55" s="176">
        <v>0</v>
      </c>
      <c r="AC55" s="176">
        <v>0</v>
      </c>
      <c r="AD55" s="176">
        <v>0</v>
      </c>
      <c r="AE55" s="176">
        <v>42</v>
      </c>
      <c r="AF55" s="176">
        <v>0</v>
      </c>
      <c r="AG55" s="176">
        <v>0</v>
      </c>
      <c r="AH55" s="176">
        <v>0</v>
      </c>
      <c r="AI55" s="176">
        <v>-1.56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58.08</v>
      </c>
      <c r="AQ55" s="176">
        <v>14.52</v>
      </c>
      <c r="AR55" s="176">
        <v>47.5</v>
      </c>
      <c r="AS55" s="176">
        <v>1.93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1.75</v>
      </c>
      <c r="BA55" s="176">
        <v>1.53</v>
      </c>
      <c r="BB55" s="176">
        <v>0.94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140</v>
      </c>
      <c r="L56" s="176">
        <v>5.81</v>
      </c>
      <c r="M56" s="176">
        <v>62.88</v>
      </c>
      <c r="N56" s="176">
        <v>53.2</v>
      </c>
      <c r="O56" s="176">
        <v>74.75</v>
      </c>
      <c r="P56" s="176">
        <v>28.22</v>
      </c>
      <c r="Q56" s="176">
        <v>5</v>
      </c>
      <c r="R56" s="176">
        <v>9.4700000000000006</v>
      </c>
      <c r="S56" s="176">
        <v>6.23</v>
      </c>
      <c r="T56" s="176">
        <v>0</v>
      </c>
      <c r="U56" s="176">
        <v>60.12</v>
      </c>
      <c r="V56" s="176">
        <v>4.84</v>
      </c>
      <c r="W56" s="176">
        <v>10.65</v>
      </c>
      <c r="X56" s="176">
        <v>29.04</v>
      </c>
      <c r="Y56" s="176">
        <v>0</v>
      </c>
      <c r="Z56">
        <v>0</v>
      </c>
      <c r="AA56" s="176">
        <v>12.49</v>
      </c>
      <c r="AB56" s="176">
        <v>0</v>
      </c>
      <c r="AC56" s="176">
        <v>0</v>
      </c>
      <c r="AD56" s="176">
        <v>0</v>
      </c>
      <c r="AE56" s="176">
        <v>42.3</v>
      </c>
      <c r="AF56" s="176">
        <v>0</v>
      </c>
      <c r="AG56" s="176">
        <v>0</v>
      </c>
      <c r="AH56" s="176">
        <v>0</v>
      </c>
      <c r="AI56" s="176">
        <v>-1.56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58.08</v>
      </c>
      <c r="AQ56" s="176">
        <v>14.52</v>
      </c>
      <c r="AR56" s="176">
        <v>47.5</v>
      </c>
      <c r="AS56" s="176">
        <v>1.93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1.75</v>
      </c>
      <c r="BA56" s="176">
        <v>1.53</v>
      </c>
      <c r="BB56" s="176">
        <v>0.94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140</v>
      </c>
      <c r="L57" s="176">
        <v>5.81</v>
      </c>
      <c r="M57" s="176">
        <v>29.04</v>
      </c>
      <c r="N57" s="176">
        <v>29.04</v>
      </c>
      <c r="O57" s="176">
        <v>38.72</v>
      </c>
      <c r="P57" s="176">
        <v>27.32</v>
      </c>
      <c r="Q57" s="176">
        <v>4.84</v>
      </c>
      <c r="R57" s="176">
        <v>9.31</v>
      </c>
      <c r="S57" s="176">
        <v>6.11</v>
      </c>
      <c r="T57" s="176">
        <v>0</v>
      </c>
      <c r="U57" s="176">
        <v>60.12</v>
      </c>
      <c r="V57" s="176">
        <v>3.87</v>
      </c>
      <c r="W57" s="176">
        <v>10.65</v>
      </c>
      <c r="X57" s="176">
        <v>29.04</v>
      </c>
      <c r="Y57" s="176">
        <v>0</v>
      </c>
      <c r="Z57">
        <v>0</v>
      </c>
      <c r="AA57" s="176">
        <v>12.49</v>
      </c>
      <c r="AB57" s="176">
        <v>0</v>
      </c>
      <c r="AC57" s="176">
        <v>0</v>
      </c>
      <c r="AD57" s="176">
        <v>0</v>
      </c>
      <c r="AE57" s="176">
        <v>42.3</v>
      </c>
      <c r="AF57" s="176">
        <v>0</v>
      </c>
      <c r="AG57" s="176">
        <v>0</v>
      </c>
      <c r="AH57" s="176">
        <v>0</v>
      </c>
      <c r="AI57" s="176">
        <v>-1.56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58.08</v>
      </c>
      <c r="AQ57" s="176">
        <v>14.52</v>
      </c>
      <c r="AR57" s="176">
        <v>47.5</v>
      </c>
      <c r="AS57" s="176">
        <v>1.93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2.3199999999999998</v>
      </c>
      <c r="BA57" s="176">
        <v>1.53</v>
      </c>
      <c r="BB57" s="176">
        <v>0.94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135.52000000000001</v>
      </c>
      <c r="L58" s="176">
        <v>5.81</v>
      </c>
      <c r="M58" s="176">
        <v>29.04</v>
      </c>
      <c r="N58" s="176">
        <v>29.04</v>
      </c>
      <c r="O58" s="176">
        <v>38.72</v>
      </c>
      <c r="P58" s="176">
        <v>27.32</v>
      </c>
      <c r="Q58" s="176">
        <v>4.84</v>
      </c>
      <c r="R58" s="176">
        <v>9.31</v>
      </c>
      <c r="S58" s="176">
        <v>4.84</v>
      </c>
      <c r="T58" s="176">
        <v>0</v>
      </c>
      <c r="U58" s="176">
        <v>60.12</v>
      </c>
      <c r="V58" s="176">
        <v>3.87</v>
      </c>
      <c r="W58" s="176">
        <v>10.65</v>
      </c>
      <c r="X58" s="176">
        <v>29.04</v>
      </c>
      <c r="Y58" s="176">
        <v>0</v>
      </c>
      <c r="Z58">
        <v>0</v>
      </c>
      <c r="AA58" s="176">
        <v>12.49</v>
      </c>
      <c r="AB58" s="176">
        <v>0</v>
      </c>
      <c r="AC58" s="176">
        <v>0</v>
      </c>
      <c r="AD58" s="176">
        <v>0</v>
      </c>
      <c r="AE58" s="176">
        <v>42.3</v>
      </c>
      <c r="AF58" s="176">
        <v>0</v>
      </c>
      <c r="AG58" s="176">
        <v>0</v>
      </c>
      <c r="AH58" s="176">
        <v>0</v>
      </c>
      <c r="AI58" s="176">
        <v>-1.56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58.08</v>
      </c>
      <c r="AQ58" s="176">
        <v>14.52</v>
      </c>
      <c r="AR58" s="176">
        <v>47.5</v>
      </c>
      <c r="AS58" s="176">
        <v>1.93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2.3199999999999998</v>
      </c>
      <c r="BA58" s="176">
        <v>1.53</v>
      </c>
      <c r="BB58" s="176">
        <v>0.94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135.52000000000001</v>
      </c>
      <c r="L59" s="176">
        <v>5.81</v>
      </c>
      <c r="M59" s="176">
        <v>29.04</v>
      </c>
      <c r="N59" s="176">
        <v>29.04</v>
      </c>
      <c r="O59" s="176">
        <v>38.72</v>
      </c>
      <c r="P59" s="176">
        <v>26.19</v>
      </c>
      <c r="Q59" s="176">
        <v>4.84</v>
      </c>
      <c r="R59" s="176">
        <v>9.19</v>
      </c>
      <c r="S59" s="176">
        <v>4.84</v>
      </c>
      <c r="T59" s="176">
        <v>0</v>
      </c>
      <c r="U59" s="176">
        <v>60.12</v>
      </c>
      <c r="V59" s="176">
        <v>3.87</v>
      </c>
      <c r="W59" s="176">
        <v>10.65</v>
      </c>
      <c r="X59" s="176">
        <v>29.04</v>
      </c>
      <c r="Y59" s="176">
        <v>0</v>
      </c>
      <c r="Z59">
        <v>0</v>
      </c>
      <c r="AA59" s="176">
        <v>12.49</v>
      </c>
      <c r="AB59" s="176">
        <v>0</v>
      </c>
      <c r="AC59" s="176">
        <v>0</v>
      </c>
      <c r="AD59" s="176">
        <v>0</v>
      </c>
      <c r="AE59" s="176">
        <v>42.65</v>
      </c>
      <c r="AF59" s="176">
        <v>0</v>
      </c>
      <c r="AG59" s="176">
        <v>0</v>
      </c>
      <c r="AH59" s="176">
        <v>0</v>
      </c>
      <c r="AI59" s="176">
        <v>-1.56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58.08</v>
      </c>
      <c r="AQ59" s="176">
        <v>14.52</v>
      </c>
      <c r="AR59" s="176">
        <v>47.5</v>
      </c>
      <c r="AS59" s="176">
        <v>1.93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1.89</v>
      </c>
      <c r="AZ59" s="176">
        <v>2.3199999999999998</v>
      </c>
      <c r="BA59" s="176">
        <v>1.53</v>
      </c>
      <c r="BB59" s="176">
        <v>0.94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135.52000000000001</v>
      </c>
      <c r="L60" s="176">
        <v>5.81</v>
      </c>
      <c r="M60" s="176">
        <v>29.04</v>
      </c>
      <c r="N60" s="176">
        <v>29.04</v>
      </c>
      <c r="O60" s="176">
        <v>38.72</v>
      </c>
      <c r="P60" s="176">
        <v>28.73</v>
      </c>
      <c r="Q60" s="176">
        <v>4.84</v>
      </c>
      <c r="R60" s="176">
        <v>9.19</v>
      </c>
      <c r="S60" s="176">
        <v>4.84</v>
      </c>
      <c r="T60" s="176">
        <v>0</v>
      </c>
      <c r="U60" s="176">
        <v>60.12</v>
      </c>
      <c r="V60" s="176">
        <v>3.87</v>
      </c>
      <c r="W60" s="176">
        <v>10.65</v>
      </c>
      <c r="X60" s="176">
        <v>29.04</v>
      </c>
      <c r="Y60" s="176">
        <v>0</v>
      </c>
      <c r="Z60">
        <v>0</v>
      </c>
      <c r="AA60" s="176">
        <v>12.49</v>
      </c>
      <c r="AB60" s="176">
        <v>0</v>
      </c>
      <c r="AC60" s="176">
        <v>0</v>
      </c>
      <c r="AD60" s="176">
        <v>0</v>
      </c>
      <c r="AE60" s="176">
        <v>42.65</v>
      </c>
      <c r="AF60" s="176">
        <v>0</v>
      </c>
      <c r="AG60" s="176">
        <v>0</v>
      </c>
      <c r="AH60" s="176">
        <v>0</v>
      </c>
      <c r="AI60" s="176">
        <v>-1.56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58.08</v>
      </c>
      <c r="AQ60" s="176">
        <v>14.52</v>
      </c>
      <c r="AR60" s="176">
        <v>47.5</v>
      </c>
      <c r="AS60" s="176">
        <v>1.93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1.89</v>
      </c>
      <c r="AZ60" s="176">
        <v>2.3199999999999998</v>
      </c>
      <c r="BA60" s="176">
        <v>1.53</v>
      </c>
      <c r="BB60" s="176">
        <v>0.94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135.52000000000001</v>
      </c>
      <c r="L61" s="176">
        <v>5.81</v>
      </c>
      <c r="M61" s="176">
        <v>29.04</v>
      </c>
      <c r="N61" s="176">
        <v>29.04</v>
      </c>
      <c r="O61" s="176">
        <v>61.17</v>
      </c>
      <c r="P61" s="176">
        <v>28.88</v>
      </c>
      <c r="Q61" s="176">
        <v>4.84</v>
      </c>
      <c r="R61" s="176">
        <v>9.19</v>
      </c>
      <c r="S61" s="176">
        <v>4.84</v>
      </c>
      <c r="T61" s="176">
        <v>0</v>
      </c>
      <c r="U61" s="176">
        <v>60.12</v>
      </c>
      <c r="V61" s="176">
        <v>3.87</v>
      </c>
      <c r="W61" s="176">
        <v>10.65</v>
      </c>
      <c r="X61" s="176">
        <v>29.04</v>
      </c>
      <c r="Y61" s="176">
        <v>0</v>
      </c>
      <c r="Z61">
        <v>0</v>
      </c>
      <c r="AA61" s="176">
        <v>12.49</v>
      </c>
      <c r="AB61" s="176">
        <v>0</v>
      </c>
      <c r="AC61" s="176">
        <v>0</v>
      </c>
      <c r="AD61" s="176">
        <v>0</v>
      </c>
      <c r="AE61" s="176">
        <v>42.65</v>
      </c>
      <c r="AF61" s="176">
        <v>0</v>
      </c>
      <c r="AG61" s="176">
        <v>0</v>
      </c>
      <c r="AH61" s="176">
        <v>0</v>
      </c>
      <c r="AI61" s="176">
        <v>-1.56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58.08</v>
      </c>
      <c r="AQ61" s="176">
        <v>14.52</v>
      </c>
      <c r="AR61" s="176">
        <v>47.5</v>
      </c>
      <c r="AS61" s="176">
        <v>1.93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1.89</v>
      </c>
      <c r="AZ61" s="176">
        <v>2.3199999999999998</v>
      </c>
      <c r="BA61" s="176">
        <v>1.53</v>
      </c>
      <c r="BB61" s="176">
        <v>0.94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135.52000000000001</v>
      </c>
      <c r="L62" s="176">
        <v>5.81</v>
      </c>
      <c r="M62" s="176">
        <v>62.88</v>
      </c>
      <c r="N62" s="176">
        <v>50.75</v>
      </c>
      <c r="O62" s="176">
        <v>72.319999999999993</v>
      </c>
      <c r="P62" s="176">
        <v>28.88</v>
      </c>
      <c r="Q62" s="176">
        <v>4.84</v>
      </c>
      <c r="R62" s="176">
        <v>9.19</v>
      </c>
      <c r="S62" s="176">
        <v>4.84</v>
      </c>
      <c r="T62" s="176">
        <v>0</v>
      </c>
      <c r="U62" s="176">
        <v>60.12</v>
      </c>
      <c r="V62" s="176">
        <v>3.87</v>
      </c>
      <c r="W62" s="176">
        <v>10.65</v>
      </c>
      <c r="X62" s="176">
        <v>29.04</v>
      </c>
      <c r="Y62" s="176">
        <v>0</v>
      </c>
      <c r="Z62">
        <v>0</v>
      </c>
      <c r="AA62" s="176">
        <v>12.49</v>
      </c>
      <c r="AB62" s="176">
        <v>0</v>
      </c>
      <c r="AC62" s="176">
        <v>0</v>
      </c>
      <c r="AD62" s="176">
        <v>0</v>
      </c>
      <c r="AE62" s="176">
        <v>42.65</v>
      </c>
      <c r="AF62" s="176">
        <v>0</v>
      </c>
      <c r="AG62" s="176">
        <v>0</v>
      </c>
      <c r="AH62" s="176">
        <v>0</v>
      </c>
      <c r="AI62" s="176">
        <v>-1.56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58.08</v>
      </c>
      <c r="AQ62" s="176">
        <v>14.52</v>
      </c>
      <c r="AR62" s="176">
        <v>47.5</v>
      </c>
      <c r="AS62" s="176">
        <v>1.93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1.89</v>
      </c>
      <c r="AZ62" s="176">
        <v>2.3199999999999998</v>
      </c>
      <c r="BA62" s="176">
        <v>1.53</v>
      </c>
      <c r="BB62" s="176">
        <v>0.94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135.52000000000001</v>
      </c>
      <c r="L63" s="176">
        <v>5.81</v>
      </c>
      <c r="M63" s="176">
        <v>62.88</v>
      </c>
      <c r="N63" s="176">
        <v>51.5</v>
      </c>
      <c r="O63" s="176">
        <v>72.36</v>
      </c>
      <c r="P63" s="176">
        <v>28.88</v>
      </c>
      <c r="Q63" s="176">
        <v>4.84</v>
      </c>
      <c r="R63" s="176">
        <v>9.19</v>
      </c>
      <c r="S63" s="176">
        <v>4.84</v>
      </c>
      <c r="T63" s="176">
        <v>0</v>
      </c>
      <c r="U63" s="176">
        <v>60.12</v>
      </c>
      <c r="V63" s="176">
        <v>3.87</v>
      </c>
      <c r="W63" s="176">
        <v>10.65</v>
      </c>
      <c r="X63" s="176">
        <v>29.04</v>
      </c>
      <c r="Y63" s="176">
        <v>0</v>
      </c>
      <c r="Z63">
        <v>0</v>
      </c>
      <c r="AA63" s="176">
        <v>12.49</v>
      </c>
      <c r="AB63" s="176">
        <v>0</v>
      </c>
      <c r="AC63" s="176">
        <v>0</v>
      </c>
      <c r="AD63" s="176">
        <v>0</v>
      </c>
      <c r="AE63" s="176">
        <v>42.65</v>
      </c>
      <c r="AF63" s="176">
        <v>0</v>
      </c>
      <c r="AG63" s="176">
        <v>0</v>
      </c>
      <c r="AH63" s="176">
        <v>0</v>
      </c>
      <c r="AI63" s="176">
        <v>-1.56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58.08</v>
      </c>
      <c r="AQ63" s="176">
        <v>14.52</v>
      </c>
      <c r="AR63" s="176">
        <v>47.5</v>
      </c>
      <c r="AS63" s="176">
        <v>1.93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1.89</v>
      </c>
      <c r="AZ63" s="176">
        <v>2.3199999999999998</v>
      </c>
      <c r="BA63" s="176">
        <v>1.53</v>
      </c>
      <c r="BB63" s="176">
        <v>0.94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135.52000000000001</v>
      </c>
      <c r="L64" s="176">
        <v>5.81</v>
      </c>
      <c r="M64" s="176">
        <v>62.88</v>
      </c>
      <c r="N64" s="176">
        <v>51.5</v>
      </c>
      <c r="O64" s="176">
        <v>72.36</v>
      </c>
      <c r="P64" s="176">
        <v>28.88</v>
      </c>
      <c r="Q64" s="176">
        <v>4.84</v>
      </c>
      <c r="R64" s="176">
        <v>9.19</v>
      </c>
      <c r="S64" s="176">
        <v>4.84</v>
      </c>
      <c r="T64" s="176">
        <v>0</v>
      </c>
      <c r="U64" s="176">
        <v>60.12</v>
      </c>
      <c r="V64" s="176">
        <v>3.87</v>
      </c>
      <c r="W64" s="176">
        <v>10.65</v>
      </c>
      <c r="X64" s="176">
        <v>29.04</v>
      </c>
      <c r="Y64" s="176">
        <v>0</v>
      </c>
      <c r="Z64">
        <v>0</v>
      </c>
      <c r="AA64" s="176">
        <v>12.49</v>
      </c>
      <c r="AB64" s="176">
        <v>0</v>
      </c>
      <c r="AC64" s="176">
        <v>0</v>
      </c>
      <c r="AD64" s="176">
        <v>0</v>
      </c>
      <c r="AE64" s="176">
        <v>42.65</v>
      </c>
      <c r="AF64" s="176">
        <v>0</v>
      </c>
      <c r="AG64" s="176">
        <v>0</v>
      </c>
      <c r="AH64" s="176">
        <v>0</v>
      </c>
      <c r="AI64" s="176">
        <v>-1.56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58.08</v>
      </c>
      <c r="AQ64" s="176">
        <v>14.52</v>
      </c>
      <c r="AR64" s="176">
        <v>47.5</v>
      </c>
      <c r="AS64" s="176">
        <v>1.93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1.89</v>
      </c>
      <c r="AZ64" s="176">
        <v>2.3199999999999998</v>
      </c>
      <c r="BA64" s="176">
        <v>1.53</v>
      </c>
      <c r="BB64" s="176">
        <v>0.94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135.52000000000001</v>
      </c>
      <c r="L65" s="176">
        <v>5.81</v>
      </c>
      <c r="M65" s="176">
        <v>62.88</v>
      </c>
      <c r="N65" s="176">
        <v>51.5</v>
      </c>
      <c r="O65" s="176">
        <v>72.36</v>
      </c>
      <c r="P65" s="176">
        <v>28.84</v>
      </c>
      <c r="Q65" s="176">
        <v>4.84</v>
      </c>
      <c r="R65" s="176">
        <v>9.19</v>
      </c>
      <c r="S65" s="176">
        <v>4.84</v>
      </c>
      <c r="T65" s="176">
        <v>0</v>
      </c>
      <c r="U65" s="176">
        <v>60.12</v>
      </c>
      <c r="V65" s="176">
        <v>3.87</v>
      </c>
      <c r="W65" s="176">
        <v>10.65</v>
      </c>
      <c r="X65" s="176">
        <v>29.04</v>
      </c>
      <c r="Y65" s="176">
        <v>0</v>
      </c>
      <c r="Z65">
        <v>0</v>
      </c>
      <c r="AA65" s="176">
        <v>12.49</v>
      </c>
      <c r="AB65" s="176">
        <v>0</v>
      </c>
      <c r="AC65" s="176">
        <v>0</v>
      </c>
      <c r="AD65" s="176">
        <v>0</v>
      </c>
      <c r="AE65" s="176">
        <v>42.65</v>
      </c>
      <c r="AF65" s="176">
        <v>0</v>
      </c>
      <c r="AG65" s="176">
        <v>0</v>
      </c>
      <c r="AH65" s="176">
        <v>0</v>
      </c>
      <c r="AI65" s="176">
        <v>-1.56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58.08</v>
      </c>
      <c r="AQ65" s="176">
        <v>14.52</v>
      </c>
      <c r="AR65" s="176">
        <v>47.5</v>
      </c>
      <c r="AS65" s="176">
        <v>1.93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1.89</v>
      </c>
      <c r="AZ65" s="176">
        <v>2.3199999999999998</v>
      </c>
      <c r="BA65" s="176">
        <v>1.53</v>
      </c>
      <c r="BB65" s="176">
        <v>0.94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135.52000000000001</v>
      </c>
      <c r="L66" s="176">
        <v>5.81</v>
      </c>
      <c r="M66" s="176">
        <v>62.88</v>
      </c>
      <c r="N66" s="176">
        <v>51.5</v>
      </c>
      <c r="O66" s="176">
        <v>72.36</v>
      </c>
      <c r="P66" s="176">
        <v>28.84</v>
      </c>
      <c r="Q66" s="176">
        <v>4.84</v>
      </c>
      <c r="R66" s="176">
        <v>9.19</v>
      </c>
      <c r="S66" s="176">
        <v>4.84</v>
      </c>
      <c r="T66" s="176">
        <v>0</v>
      </c>
      <c r="U66" s="176">
        <v>60.12</v>
      </c>
      <c r="V66" s="176">
        <v>3.87</v>
      </c>
      <c r="W66" s="176">
        <v>10.65</v>
      </c>
      <c r="X66" s="176">
        <v>29.04</v>
      </c>
      <c r="Y66" s="176">
        <v>0</v>
      </c>
      <c r="Z66">
        <v>0</v>
      </c>
      <c r="AA66" s="176">
        <v>12.49</v>
      </c>
      <c r="AB66" s="176">
        <v>0</v>
      </c>
      <c r="AC66" s="176">
        <v>0</v>
      </c>
      <c r="AD66" s="176">
        <v>0</v>
      </c>
      <c r="AE66" s="176">
        <v>42.65</v>
      </c>
      <c r="AF66" s="176">
        <v>0</v>
      </c>
      <c r="AG66" s="176">
        <v>0</v>
      </c>
      <c r="AH66" s="176">
        <v>0</v>
      </c>
      <c r="AI66" s="176">
        <v>-1.56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58.08</v>
      </c>
      <c r="AQ66" s="176">
        <v>14.52</v>
      </c>
      <c r="AR66" s="176">
        <v>47.5</v>
      </c>
      <c r="AS66" s="176">
        <v>1.93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1.89</v>
      </c>
      <c r="AZ66" s="176">
        <v>2.3199999999999998</v>
      </c>
      <c r="BA66" s="176">
        <v>1.53</v>
      </c>
      <c r="BB66" s="176">
        <v>0.94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135.52000000000001</v>
      </c>
      <c r="L67" s="176">
        <v>5.81</v>
      </c>
      <c r="M67" s="176">
        <v>62.88</v>
      </c>
      <c r="N67" s="176">
        <v>51.5</v>
      </c>
      <c r="O67" s="176">
        <v>72.36</v>
      </c>
      <c r="P67" s="176">
        <v>27.7</v>
      </c>
      <c r="Q67" s="176">
        <v>4.84</v>
      </c>
      <c r="R67" s="176">
        <v>10.18</v>
      </c>
      <c r="S67" s="176">
        <v>4.84</v>
      </c>
      <c r="T67" s="176">
        <v>0</v>
      </c>
      <c r="U67" s="176">
        <v>60.12</v>
      </c>
      <c r="V67" s="176">
        <v>3.87</v>
      </c>
      <c r="W67" s="176">
        <v>10.65</v>
      </c>
      <c r="X67" s="176">
        <v>29.04</v>
      </c>
      <c r="Y67" s="176">
        <v>0</v>
      </c>
      <c r="Z67">
        <v>0</v>
      </c>
      <c r="AA67" s="176">
        <v>12.49</v>
      </c>
      <c r="AB67" s="176">
        <v>0</v>
      </c>
      <c r="AC67" s="176">
        <v>0</v>
      </c>
      <c r="AD67" s="176">
        <v>0</v>
      </c>
      <c r="AE67" s="176">
        <v>42.65</v>
      </c>
      <c r="AF67" s="176">
        <v>0</v>
      </c>
      <c r="AG67" s="176">
        <v>0</v>
      </c>
      <c r="AH67" s="176">
        <v>0</v>
      </c>
      <c r="AI67" s="176">
        <v>-1.56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58.08</v>
      </c>
      <c r="AQ67" s="176">
        <v>14.52</v>
      </c>
      <c r="AR67" s="176">
        <v>47.5</v>
      </c>
      <c r="AS67" s="176">
        <v>1.93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1.89</v>
      </c>
      <c r="AZ67" s="176">
        <v>2.3199999999999998</v>
      </c>
      <c r="BA67" s="176">
        <v>1.53</v>
      </c>
      <c r="BB67" s="176">
        <v>0.94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135.52000000000001</v>
      </c>
      <c r="L68" s="176">
        <v>5.81</v>
      </c>
      <c r="M68" s="176">
        <v>62.88</v>
      </c>
      <c r="N68" s="176">
        <v>51.5</v>
      </c>
      <c r="O68" s="176">
        <v>72.36</v>
      </c>
      <c r="P68" s="176">
        <v>27.7</v>
      </c>
      <c r="Q68" s="176">
        <v>4.84</v>
      </c>
      <c r="R68" s="176">
        <v>10.47</v>
      </c>
      <c r="S68" s="176">
        <v>4.84</v>
      </c>
      <c r="T68" s="176">
        <v>0</v>
      </c>
      <c r="U68" s="176">
        <v>60.12</v>
      </c>
      <c r="V68" s="176">
        <v>3.87</v>
      </c>
      <c r="W68" s="176">
        <v>10.65</v>
      </c>
      <c r="X68" s="176">
        <v>29.04</v>
      </c>
      <c r="Y68" s="176">
        <v>0</v>
      </c>
      <c r="Z68">
        <v>0</v>
      </c>
      <c r="AA68" s="176">
        <v>12.49</v>
      </c>
      <c r="AB68" s="176">
        <v>0</v>
      </c>
      <c r="AC68" s="176">
        <v>0</v>
      </c>
      <c r="AD68" s="176">
        <v>0</v>
      </c>
      <c r="AE68" s="176">
        <v>42.65</v>
      </c>
      <c r="AF68" s="176">
        <v>0</v>
      </c>
      <c r="AG68" s="176">
        <v>0</v>
      </c>
      <c r="AH68" s="176">
        <v>0</v>
      </c>
      <c r="AI68" s="176">
        <v>-1.56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58.08</v>
      </c>
      <c r="AQ68" s="176">
        <v>14.52</v>
      </c>
      <c r="AR68" s="176">
        <v>47.5</v>
      </c>
      <c r="AS68" s="176">
        <v>1.93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1.89</v>
      </c>
      <c r="AZ68" s="176">
        <v>2.3199999999999998</v>
      </c>
      <c r="BA68" s="176">
        <v>1.53</v>
      </c>
      <c r="BB68" s="176">
        <v>0.94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135.52000000000001</v>
      </c>
      <c r="L69" s="176">
        <v>5.81</v>
      </c>
      <c r="M69" s="176">
        <v>62.88</v>
      </c>
      <c r="N69" s="176">
        <v>51.5</v>
      </c>
      <c r="O69" s="176">
        <v>72.36</v>
      </c>
      <c r="P69" s="176">
        <v>27.7</v>
      </c>
      <c r="Q69" s="176">
        <v>4.84</v>
      </c>
      <c r="R69" s="176">
        <v>10.039999999999999</v>
      </c>
      <c r="S69" s="176">
        <v>4.84</v>
      </c>
      <c r="T69" s="176">
        <v>0</v>
      </c>
      <c r="U69" s="176">
        <v>59.76</v>
      </c>
      <c r="V69" s="176">
        <v>3.87</v>
      </c>
      <c r="W69" s="176">
        <v>10.65</v>
      </c>
      <c r="X69" s="176">
        <v>59.46</v>
      </c>
      <c r="Y69" s="176">
        <v>0</v>
      </c>
      <c r="Z69">
        <v>0</v>
      </c>
      <c r="AA69" s="176">
        <v>13.24</v>
      </c>
      <c r="AB69" s="176">
        <v>0</v>
      </c>
      <c r="AC69" s="176">
        <v>0</v>
      </c>
      <c r="AD69" s="176">
        <v>0</v>
      </c>
      <c r="AE69" s="176">
        <v>43.85</v>
      </c>
      <c r="AF69" s="176">
        <v>0</v>
      </c>
      <c r="AG69" s="176">
        <v>0</v>
      </c>
      <c r="AH69" s="176">
        <v>0</v>
      </c>
      <c r="AI69" s="176">
        <v>-1.56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58.08</v>
      </c>
      <c r="AQ69" s="176">
        <v>14.52</v>
      </c>
      <c r="AR69" s="176">
        <v>47.5</v>
      </c>
      <c r="AS69" s="176">
        <v>1.93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1.89</v>
      </c>
      <c r="AZ69" s="176">
        <v>2.3199999999999998</v>
      </c>
      <c r="BA69" s="176">
        <v>1.53</v>
      </c>
      <c r="BB69" s="176">
        <v>0.94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135.52000000000001</v>
      </c>
      <c r="L70" s="176">
        <v>5.81</v>
      </c>
      <c r="M70" s="176">
        <v>62.88</v>
      </c>
      <c r="N70" s="176">
        <v>51.5</v>
      </c>
      <c r="O70" s="176">
        <v>72.36</v>
      </c>
      <c r="P70" s="176">
        <v>27.7</v>
      </c>
      <c r="Q70" s="176">
        <v>4.84</v>
      </c>
      <c r="R70" s="176">
        <v>8.75</v>
      </c>
      <c r="S70" s="176">
        <v>4.84</v>
      </c>
      <c r="T70" s="176">
        <v>0</v>
      </c>
      <c r="U70" s="176">
        <v>59.76</v>
      </c>
      <c r="V70" s="176">
        <v>3.87</v>
      </c>
      <c r="W70" s="176">
        <v>10.65</v>
      </c>
      <c r="X70" s="176">
        <v>62.72</v>
      </c>
      <c r="Y70" s="176">
        <v>0</v>
      </c>
      <c r="Z70">
        <v>0</v>
      </c>
      <c r="AA70" s="176">
        <v>13.24</v>
      </c>
      <c r="AB70" s="176">
        <v>0</v>
      </c>
      <c r="AC70" s="176">
        <v>0</v>
      </c>
      <c r="AD70" s="176">
        <v>0</v>
      </c>
      <c r="AE70" s="176">
        <v>43.85</v>
      </c>
      <c r="AF70" s="176">
        <v>0</v>
      </c>
      <c r="AG70" s="176">
        <v>0</v>
      </c>
      <c r="AH70" s="176">
        <v>0</v>
      </c>
      <c r="AI70" s="176">
        <v>-1.56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58.08</v>
      </c>
      <c r="AQ70" s="176">
        <v>14.52</v>
      </c>
      <c r="AR70" s="176">
        <v>47.5</v>
      </c>
      <c r="AS70" s="176">
        <v>1.93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1.89</v>
      </c>
      <c r="AZ70" s="176">
        <v>2.3199999999999998</v>
      </c>
      <c r="BA70" s="176">
        <v>1.53</v>
      </c>
      <c r="BB70" s="176">
        <v>0.94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135.52000000000001</v>
      </c>
      <c r="L71" s="176">
        <v>5.81</v>
      </c>
      <c r="M71" s="176">
        <v>62.88</v>
      </c>
      <c r="N71" s="176">
        <v>51.5</v>
      </c>
      <c r="O71" s="176">
        <v>72.36</v>
      </c>
      <c r="P71" s="176">
        <v>27.47</v>
      </c>
      <c r="Q71" s="176">
        <v>4.84</v>
      </c>
      <c r="R71" s="176">
        <v>12.58</v>
      </c>
      <c r="S71" s="176">
        <v>4.84</v>
      </c>
      <c r="T71" s="176">
        <v>0.7</v>
      </c>
      <c r="U71" s="176">
        <v>59.76</v>
      </c>
      <c r="V71" s="176">
        <v>8.35</v>
      </c>
      <c r="W71" s="176">
        <v>19.36</v>
      </c>
      <c r="X71" s="176">
        <v>62.72</v>
      </c>
      <c r="Y71" s="176">
        <v>0</v>
      </c>
      <c r="Z71">
        <v>0</v>
      </c>
      <c r="AA71" s="176">
        <v>13.84</v>
      </c>
      <c r="AB71" s="176">
        <v>0</v>
      </c>
      <c r="AC71" s="176">
        <v>0</v>
      </c>
      <c r="AD71" s="176">
        <v>0</v>
      </c>
      <c r="AE71" s="176">
        <v>43.85</v>
      </c>
      <c r="AF71" s="176">
        <v>0</v>
      </c>
      <c r="AG71" s="176">
        <v>0</v>
      </c>
      <c r="AH71" s="176">
        <v>0</v>
      </c>
      <c r="AI71" s="176">
        <v>-1.56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112.13</v>
      </c>
      <c r="AQ71" s="176">
        <v>34.520000000000003</v>
      </c>
      <c r="AR71" s="176">
        <v>43.92</v>
      </c>
      <c r="AS71" s="176">
        <v>3.71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1.89</v>
      </c>
      <c r="AZ71" s="176">
        <v>2.3199999999999998</v>
      </c>
      <c r="BA71" s="176">
        <v>1.53</v>
      </c>
      <c r="BB71" s="176">
        <v>0.97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135.52000000000001</v>
      </c>
      <c r="L72" s="176">
        <v>13.25</v>
      </c>
      <c r="M72" s="176">
        <v>62.88</v>
      </c>
      <c r="N72" s="176">
        <v>51.5</v>
      </c>
      <c r="O72" s="176">
        <v>72.36</v>
      </c>
      <c r="P72" s="176">
        <v>27.47</v>
      </c>
      <c r="Q72" s="176">
        <v>4.84</v>
      </c>
      <c r="R72" s="176">
        <v>14.82</v>
      </c>
      <c r="S72" s="176">
        <v>4.84</v>
      </c>
      <c r="T72" s="176">
        <v>0.7</v>
      </c>
      <c r="U72" s="176">
        <v>59.76</v>
      </c>
      <c r="V72" s="176">
        <v>8.81</v>
      </c>
      <c r="W72" s="176">
        <v>19.36</v>
      </c>
      <c r="X72" s="176">
        <v>62.72</v>
      </c>
      <c r="Y72" s="176">
        <v>0</v>
      </c>
      <c r="Z72">
        <v>0</v>
      </c>
      <c r="AA72" s="176">
        <v>13.84</v>
      </c>
      <c r="AB72" s="176">
        <v>0</v>
      </c>
      <c r="AC72" s="176">
        <v>0</v>
      </c>
      <c r="AD72" s="176">
        <v>0</v>
      </c>
      <c r="AE72" s="176">
        <v>43.85</v>
      </c>
      <c r="AF72" s="176">
        <v>0</v>
      </c>
      <c r="AG72" s="176">
        <v>0</v>
      </c>
      <c r="AH72" s="176">
        <v>0</v>
      </c>
      <c r="AI72" s="176">
        <v>-1.56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118.32</v>
      </c>
      <c r="AQ72" s="176">
        <v>34.520000000000003</v>
      </c>
      <c r="AR72" s="176">
        <v>38.04</v>
      </c>
      <c r="AS72" s="176">
        <v>3.71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1.89</v>
      </c>
      <c r="AZ72" s="176">
        <v>2.3199999999999998</v>
      </c>
      <c r="BA72" s="176">
        <v>1.53</v>
      </c>
      <c r="BB72" s="176">
        <v>0.97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135.52000000000001</v>
      </c>
      <c r="L73" s="176">
        <v>13.25</v>
      </c>
      <c r="M73" s="176">
        <v>62.88</v>
      </c>
      <c r="N73" s="176">
        <v>51.5</v>
      </c>
      <c r="O73" s="176">
        <v>72.36</v>
      </c>
      <c r="P73" s="176">
        <v>27.47</v>
      </c>
      <c r="Q73" s="176">
        <v>9.2799999999999994</v>
      </c>
      <c r="R73" s="176">
        <v>16.920000000000002</v>
      </c>
      <c r="S73" s="176">
        <v>11.51</v>
      </c>
      <c r="T73" s="176">
        <v>0.7</v>
      </c>
      <c r="U73" s="176">
        <v>59.76</v>
      </c>
      <c r="V73" s="176">
        <v>8.81</v>
      </c>
      <c r="W73" s="176">
        <v>19.36</v>
      </c>
      <c r="X73" s="176">
        <v>62.72</v>
      </c>
      <c r="Y73" s="176">
        <v>0</v>
      </c>
      <c r="Z73">
        <v>0</v>
      </c>
      <c r="AA73" s="176">
        <v>13.84</v>
      </c>
      <c r="AB73" s="176">
        <v>0</v>
      </c>
      <c r="AC73" s="176">
        <v>0</v>
      </c>
      <c r="AD73" s="176">
        <v>0</v>
      </c>
      <c r="AE73" s="176">
        <v>38.47</v>
      </c>
      <c r="AF73" s="176">
        <v>0</v>
      </c>
      <c r="AG73" s="176">
        <v>0</v>
      </c>
      <c r="AH73" s="176">
        <v>0</v>
      </c>
      <c r="AI73" s="176">
        <v>-1.56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118.32</v>
      </c>
      <c r="AQ73" s="176">
        <v>34.520000000000003</v>
      </c>
      <c r="AR73" s="176">
        <v>23.45</v>
      </c>
      <c r="AS73" s="176">
        <v>3.71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1.89</v>
      </c>
      <c r="AZ73" s="176">
        <v>2.3199999999999998</v>
      </c>
      <c r="BA73" s="176">
        <v>1.53</v>
      </c>
      <c r="BB73" s="176">
        <v>0.97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164.56</v>
      </c>
      <c r="L74" s="176">
        <v>13.25</v>
      </c>
      <c r="M74" s="176">
        <v>62.88</v>
      </c>
      <c r="N74" s="176">
        <v>51.5</v>
      </c>
      <c r="O74" s="176">
        <v>72.36</v>
      </c>
      <c r="P74" s="176">
        <v>27.47</v>
      </c>
      <c r="Q74" s="176">
        <v>9.2799999999999994</v>
      </c>
      <c r="R74" s="176">
        <v>18.600000000000001</v>
      </c>
      <c r="S74" s="176">
        <v>11.51</v>
      </c>
      <c r="T74" s="176">
        <v>0.7</v>
      </c>
      <c r="U74" s="176">
        <v>59.76</v>
      </c>
      <c r="V74" s="176">
        <v>8.81</v>
      </c>
      <c r="W74" s="176">
        <v>19.36</v>
      </c>
      <c r="X74" s="176">
        <v>62.72</v>
      </c>
      <c r="Y74" s="176">
        <v>0</v>
      </c>
      <c r="Z74">
        <v>0</v>
      </c>
      <c r="AA74" s="176">
        <v>13.84</v>
      </c>
      <c r="AB74" s="176">
        <v>0</v>
      </c>
      <c r="AC74" s="176">
        <v>0</v>
      </c>
      <c r="AD74" s="176">
        <v>0</v>
      </c>
      <c r="AE74" s="176">
        <v>38.47</v>
      </c>
      <c r="AF74" s="176">
        <v>0</v>
      </c>
      <c r="AG74" s="176">
        <v>0</v>
      </c>
      <c r="AH74" s="176">
        <v>0</v>
      </c>
      <c r="AI74" s="176">
        <v>-1.56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118.32</v>
      </c>
      <c r="AQ74" s="176">
        <v>34.520000000000003</v>
      </c>
      <c r="AR74" s="176">
        <v>12.56</v>
      </c>
      <c r="AS74" s="176">
        <v>3.71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1.89</v>
      </c>
      <c r="AZ74" s="176">
        <v>2.3199999999999998</v>
      </c>
      <c r="BA74" s="176">
        <v>1.53</v>
      </c>
      <c r="BB74" s="176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193.6</v>
      </c>
      <c r="L75" s="176">
        <v>13.25</v>
      </c>
      <c r="M75" s="176">
        <v>62.88</v>
      </c>
      <c r="N75" s="176">
        <v>51.5</v>
      </c>
      <c r="O75" s="176">
        <v>72.36</v>
      </c>
      <c r="P75" s="176">
        <v>27.47</v>
      </c>
      <c r="Q75" s="176">
        <v>9.2799999999999994</v>
      </c>
      <c r="R75" s="176">
        <v>18.600000000000001</v>
      </c>
      <c r="S75" s="176">
        <v>11.51</v>
      </c>
      <c r="T75" s="176">
        <v>0.7</v>
      </c>
      <c r="U75" s="176">
        <v>59.76</v>
      </c>
      <c r="V75" s="176">
        <v>8.81</v>
      </c>
      <c r="W75" s="176">
        <v>18.66</v>
      </c>
      <c r="X75" s="176">
        <v>62.72</v>
      </c>
      <c r="Y75" s="176">
        <v>0</v>
      </c>
      <c r="Z75">
        <v>0</v>
      </c>
      <c r="AA75" s="176">
        <v>13.84</v>
      </c>
      <c r="AB75" s="176">
        <v>0</v>
      </c>
      <c r="AC75" s="176">
        <v>0</v>
      </c>
      <c r="AD75" s="176">
        <v>0</v>
      </c>
      <c r="AE75" s="176">
        <v>43.85</v>
      </c>
      <c r="AF75" s="176">
        <v>0</v>
      </c>
      <c r="AG75" s="176">
        <v>0</v>
      </c>
      <c r="AH75" s="176">
        <v>0</v>
      </c>
      <c r="AI75" s="176">
        <v>-1.56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118.32</v>
      </c>
      <c r="AQ75" s="176">
        <v>34.520000000000003</v>
      </c>
      <c r="AR75" s="176">
        <v>0</v>
      </c>
      <c r="AS75" s="176">
        <v>3.71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1.89</v>
      </c>
      <c r="AZ75" s="176">
        <v>2.3199999999999998</v>
      </c>
      <c r="BA75" s="176">
        <v>1.53</v>
      </c>
      <c r="BB75" s="176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193.6</v>
      </c>
      <c r="L76" s="176">
        <v>13.25</v>
      </c>
      <c r="M76" s="176">
        <v>62.88</v>
      </c>
      <c r="N76" s="176">
        <v>51.5</v>
      </c>
      <c r="O76" s="176">
        <v>72.36</v>
      </c>
      <c r="P76" s="176">
        <v>27.47</v>
      </c>
      <c r="Q76" s="176">
        <v>9.2799999999999994</v>
      </c>
      <c r="R76" s="176">
        <v>18.600000000000001</v>
      </c>
      <c r="S76" s="176">
        <v>11.51</v>
      </c>
      <c r="T76" s="176">
        <v>0.7</v>
      </c>
      <c r="U76" s="176">
        <v>59.76</v>
      </c>
      <c r="V76" s="176">
        <v>8.81</v>
      </c>
      <c r="W76" s="176">
        <v>18.66</v>
      </c>
      <c r="X76" s="176">
        <v>62.72</v>
      </c>
      <c r="Y76" s="176">
        <v>0</v>
      </c>
      <c r="Z76">
        <v>0</v>
      </c>
      <c r="AA76" s="176">
        <v>13.84</v>
      </c>
      <c r="AB76" s="176">
        <v>0</v>
      </c>
      <c r="AC76" s="176">
        <v>0</v>
      </c>
      <c r="AD76" s="176">
        <v>0</v>
      </c>
      <c r="AE76" s="176">
        <v>43.85</v>
      </c>
      <c r="AF76" s="176">
        <v>0</v>
      </c>
      <c r="AG76" s="176">
        <v>0</v>
      </c>
      <c r="AH76" s="176">
        <v>0</v>
      </c>
      <c r="AI76" s="176">
        <v>-1.56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118.32</v>
      </c>
      <c r="AQ76" s="176">
        <v>34.520000000000003</v>
      </c>
      <c r="AR76" s="176">
        <v>0</v>
      </c>
      <c r="AS76" s="176">
        <v>3.71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1.89</v>
      </c>
      <c r="AZ76" s="176">
        <v>2.3199999999999998</v>
      </c>
      <c r="BA76" s="176">
        <v>1.53</v>
      </c>
      <c r="BB76" s="176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193.6</v>
      </c>
      <c r="L77" s="176">
        <v>13.25</v>
      </c>
      <c r="M77" s="176">
        <v>62.88</v>
      </c>
      <c r="N77" s="176">
        <v>51.5</v>
      </c>
      <c r="O77" s="176">
        <v>72.36</v>
      </c>
      <c r="P77" s="176">
        <v>27.24</v>
      </c>
      <c r="Q77" s="176">
        <v>9.2799999999999994</v>
      </c>
      <c r="R77" s="176">
        <v>18.600000000000001</v>
      </c>
      <c r="S77" s="176">
        <v>11.51</v>
      </c>
      <c r="T77" s="176">
        <v>0.7</v>
      </c>
      <c r="U77" s="176">
        <v>59.76</v>
      </c>
      <c r="V77" s="176">
        <v>8.2799999999999994</v>
      </c>
      <c r="W77" s="176">
        <v>18.059999999999999</v>
      </c>
      <c r="X77" s="176">
        <v>62.72</v>
      </c>
      <c r="Y77" s="176">
        <v>0</v>
      </c>
      <c r="Z77">
        <v>0</v>
      </c>
      <c r="AA77" s="176">
        <v>13.84</v>
      </c>
      <c r="AB77" s="176">
        <v>0</v>
      </c>
      <c r="AC77" s="176">
        <v>0</v>
      </c>
      <c r="AD77" s="176">
        <v>0</v>
      </c>
      <c r="AE77" s="176">
        <v>43.85</v>
      </c>
      <c r="AF77" s="176">
        <v>0</v>
      </c>
      <c r="AG77" s="176">
        <v>0</v>
      </c>
      <c r="AH77" s="176">
        <v>0</v>
      </c>
      <c r="AI77" s="176">
        <v>-1.56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118.32</v>
      </c>
      <c r="AQ77" s="176">
        <v>34.520000000000003</v>
      </c>
      <c r="AR77" s="176">
        <v>0</v>
      </c>
      <c r="AS77" s="176">
        <v>3.71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1.89</v>
      </c>
      <c r="AZ77" s="176">
        <v>2.3199999999999998</v>
      </c>
      <c r="BA77" s="176">
        <v>1.53</v>
      </c>
      <c r="BB77" s="176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193.6</v>
      </c>
      <c r="L78" s="176">
        <v>13.25</v>
      </c>
      <c r="M78" s="176">
        <v>62.88</v>
      </c>
      <c r="N78" s="176">
        <v>51.5</v>
      </c>
      <c r="O78" s="176">
        <v>72.36</v>
      </c>
      <c r="P78" s="176">
        <v>27.24</v>
      </c>
      <c r="Q78" s="176">
        <v>9.2799999999999994</v>
      </c>
      <c r="R78" s="176">
        <v>18.600000000000001</v>
      </c>
      <c r="S78" s="176">
        <v>11.51</v>
      </c>
      <c r="T78" s="176">
        <v>0.7</v>
      </c>
      <c r="U78" s="176">
        <v>59.76</v>
      </c>
      <c r="V78" s="176">
        <v>8.81</v>
      </c>
      <c r="W78" s="176">
        <v>18.059999999999999</v>
      </c>
      <c r="X78" s="176">
        <v>62.72</v>
      </c>
      <c r="Y78" s="176">
        <v>0</v>
      </c>
      <c r="Z78">
        <v>0</v>
      </c>
      <c r="AA78" s="176">
        <v>13.84</v>
      </c>
      <c r="AB78" s="176">
        <v>0</v>
      </c>
      <c r="AC78" s="176">
        <v>0</v>
      </c>
      <c r="AD78" s="176">
        <v>0</v>
      </c>
      <c r="AE78" s="176">
        <v>43.85</v>
      </c>
      <c r="AF78" s="176">
        <v>0</v>
      </c>
      <c r="AG78" s="176">
        <v>0</v>
      </c>
      <c r="AH78" s="176">
        <v>0</v>
      </c>
      <c r="AI78" s="176">
        <v>-1.56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118.32</v>
      </c>
      <c r="AQ78" s="176">
        <v>34.520000000000003</v>
      </c>
      <c r="AR78" s="176">
        <v>0</v>
      </c>
      <c r="AS78" s="176">
        <v>3.71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1.89</v>
      </c>
      <c r="AZ78" s="176">
        <v>2.3199999999999998</v>
      </c>
      <c r="BA78" s="176">
        <v>1.53</v>
      </c>
      <c r="BB78" s="176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193.6</v>
      </c>
      <c r="L79" s="176">
        <v>13.25</v>
      </c>
      <c r="M79" s="176">
        <v>62.88</v>
      </c>
      <c r="N79" s="176">
        <v>51.5</v>
      </c>
      <c r="O79" s="176">
        <v>72.36</v>
      </c>
      <c r="P79" s="176">
        <v>27.24</v>
      </c>
      <c r="Q79" s="176">
        <v>9.2799999999999994</v>
      </c>
      <c r="R79" s="176">
        <v>18.59</v>
      </c>
      <c r="S79" s="176">
        <v>11.51</v>
      </c>
      <c r="T79" s="176">
        <v>0.7</v>
      </c>
      <c r="U79" s="176">
        <v>59.76</v>
      </c>
      <c r="V79" s="176">
        <v>8.81</v>
      </c>
      <c r="W79" s="176">
        <v>18.059999999999999</v>
      </c>
      <c r="X79" s="176">
        <v>62.72</v>
      </c>
      <c r="Y79" s="176">
        <v>0</v>
      </c>
      <c r="Z79">
        <v>0</v>
      </c>
      <c r="AA79" s="176">
        <v>13.84</v>
      </c>
      <c r="AB79" s="176">
        <v>0</v>
      </c>
      <c r="AC79" s="176">
        <v>0</v>
      </c>
      <c r="AD79" s="176">
        <v>0</v>
      </c>
      <c r="AE79" s="176">
        <v>43.85</v>
      </c>
      <c r="AF79" s="176">
        <v>0</v>
      </c>
      <c r="AG79" s="176">
        <v>0</v>
      </c>
      <c r="AH79" s="176">
        <v>0</v>
      </c>
      <c r="AI79" s="176">
        <v>-2.33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118.32</v>
      </c>
      <c r="AQ79" s="176">
        <v>34.520000000000003</v>
      </c>
      <c r="AR79" s="176">
        <v>0</v>
      </c>
      <c r="AS79" s="176">
        <v>3.71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1.95</v>
      </c>
      <c r="AZ79" s="176">
        <v>2.3199999999999998</v>
      </c>
      <c r="BA79" s="176">
        <v>1.58</v>
      </c>
      <c r="BB79" s="176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193.6</v>
      </c>
      <c r="L80" s="176">
        <v>13.25</v>
      </c>
      <c r="M80" s="176">
        <v>62.88</v>
      </c>
      <c r="N80" s="176">
        <v>51.5</v>
      </c>
      <c r="O80" s="176">
        <v>72.36</v>
      </c>
      <c r="P80" s="176">
        <v>27.24</v>
      </c>
      <c r="Q80" s="176">
        <v>9.2799999999999994</v>
      </c>
      <c r="R80" s="176">
        <v>18.59</v>
      </c>
      <c r="S80" s="176">
        <v>11.51</v>
      </c>
      <c r="T80" s="176">
        <v>0.7</v>
      </c>
      <c r="U80" s="176">
        <v>59.76</v>
      </c>
      <c r="V80" s="176">
        <v>8.81</v>
      </c>
      <c r="W80" s="176">
        <v>18.059999999999999</v>
      </c>
      <c r="X80" s="176">
        <v>62.72</v>
      </c>
      <c r="Y80" s="176">
        <v>0</v>
      </c>
      <c r="Z80">
        <v>0</v>
      </c>
      <c r="AA80" s="176">
        <v>13.84</v>
      </c>
      <c r="AB80" s="176">
        <v>0</v>
      </c>
      <c r="AC80" s="176">
        <v>0</v>
      </c>
      <c r="AD80" s="176">
        <v>0</v>
      </c>
      <c r="AE80" s="176">
        <v>43.85</v>
      </c>
      <c r="AF80" s="176">
        <v>0</v>
      </c>
      <c r="AG80" s="176">
        <v>0</v>
      </c>
      <c r="AH80" s="176">
        <v>0</v>
      </c>
      <c r="AI80" s="176">
        <v>-2.33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118.32</v>
      </c>
      <c r="AQ80" s="176">
        <v>34.520000000000003</v>
      </c>
      <c r="AR80" s="176">
        <v>0</v>
      </c>
      <c r="AS80" s="176">
        <v>3.71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1.95</v>
      </c>
      <c r="AZ80" s="176">
        <v>2.3199999999999998</v>
      </c>
      <c r="BA80" s="176">
        <v>1.58</v>
      </c>
      <c r="BB80" s="176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233.89</v>
      </c>
      <c r="L81" s="176">
        <v>13.25</v>
      </c>
      <c r="M81" s="176">
        <v>62.88</v>
      </c>
      <c r="N81" s="176">
        <v>51.5</v>
      </c>
      <c r="O81" s="176">
        <v>72.36</v>
      </c>
      <c r="P81" s="176">
        <v>27.24</v>
      </c>
      <c r="Q81" s="176">
        <v>9.2799999999999994</v>
      </c>
      <c r="R81" s="176">
        <v>18.59</v>
      </c>
      <c r="S81" s="176">
        <v>11.51</v>
      </c>
      <c r="T81" s="176">
        <v>0.7</v>
      </c>
      <c r="U81" s="176">
        <v>59.76</v>
      </c>
      <c r="V81" s="176">
        <v>8.81</v>
      </c>
      <c r="W81" s="176">
        <v>18.059999999999999</v>
      </c>
      <c r="X81" s="176">
        <v>62.72</v>
      </c>
      <c r="Y81" s="176">
        <v>0</v>
      </c>
      <c r="Z81">
        <v>0</v>
      </c>
      <c r="AA81" s="176">
        <v>13.84</v>
      </c>
      <c r="AB81" s="176">
        <v>0</v>
      </c>
      <c r="AC81" s="176">
        <v>0</v>
      </c>
      <c r="AD81" s="176">
        <v>0</v>
      </c>
      <c r="AE81" s="176">
        <v>43.28</v>
      </c>
      <c r="AF81" s="176">
        <v>0</v>
      </c>
      <c r="AG81" s="176">
        <v>0</v>
      </c>
      <c r="AH81" s="176">
        <v>0</v>
      </c>
      <c r="AI81" s="176">
        <v>-2.33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118.32</v>
      </c>
      <c r="AQ81" s="176">
        <v>34.520000000000003</v>
      </c>
      <c r="AR81" s="176">
        <v>0</v>
      </c>
      <c r="AS81" s="176">
        <v>3.71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1.95</v>
      </c>
      <c r="AZ81" s="176">
        <v>2.3199999999999998</v>
      </c>
      <c r="BA81" s="176">
        <v>1.58</v>
      </c>
      <c r="BB81" s="176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253.61</v>
      </c>
      <c r="L82" s="176">
        <v>13.25</v>
      </c>
      <c r="M82" s="176">
        <v>62.88</v>
      </c>
      <c r="N82" s="176">
        <v>51.5</v>
      </c>
      <c r="O82" s="176">
        <v>72.36</v>
      </c>
      <c r="P82" s="176">
        <v>27.24</v>
      </c>
      <c r="Q82" s="176">
        <v>9.2799999999999994</v>
      </c>
      <c r="R82" s="176">
        <v>18.59</v>
      </c>
      <c r="S82" s="176">
        <v>11.51</v>
      </c>
      <c r="T82" s="176">
        <v>0.7</v>
      </c>
      <c r="U82" s="176">
        <v>59.76</v>
      </c>
      <c r="V82" s="176">
        <v>8.81</v>
      </c>
      <c r="W82" s="176">
        <v>18.059999999999999</v>
      </c>
      <c r="X82" s="176">
        <v>62.72</v>
      </c>
      <c r="Y82" s="176">
        <v>0</v>
      </c>
      <c r="Z82">
        <v>0</v>
      </c>
      <c r="AA82" s="176">
        <v>13.84</v>
      </c>
      <c r="AB82" s="176">
        <v>0</v>
      </c>
      <c r="AC82" s="176">
        <v>0</v>
      </c>
      <c r="AD82" s="176">
        <v>0</v>
      </c>
      <c r="AE82" s="176">
        <v>43.28</v>
      </c>
      <c r="AF82" s="176">
        <v>0</v>
      </c>
      <c r="AG82" s="176">
        <v>0</v>
      </c>
      <c r="AH82" s="176">
        <v>0</v>
      </c>
      <c r="AI82" s="176">
        <v>-2.33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118.32</v>
      </c>
      <c r="AQ82" s="176">
        <v>34.520000000000003</v>
      </c>
      <c r="AR82" s="176">
        <v>0</v>
      </c>
      <c r="AS82" s="176">
        <v>3.71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2.3199999999999998</v>
      </c>
      <c r="BA82" s="176">
        <v>1.58</v>
      </c>
      <c r="BB82" s="176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253.61</v>
      </c>
      <c r="L83" s="176">
        <v>13.25</v>
      </c>
      <c r="M83" s="176">
        <v>62.88</v>
      </c>
      <c r="N83" s="176">
        <v>51.5</v>
      </c>
      <c r="O83" s="176">
        <v>72.36</v>
      </c>
      <c r="P83" s="176">
        <v>27.24</v>
      </c>
      <c r="Q83" s="176">
        <v>9.2799999999999994</v>
      </c>
      <c r="R83" s="176">
        <v>18.59</v>
      </c>
      <c r="S83" s="176">
        <v>11.51</v>
      </c>
      <c r="T83" s="176">
        <v>0.7</v>
      </c>
      <c r="U83" s="176">
        <v>59.76</v>
      </c>
      <c r="V83" s="176">
        <v>8.81</v>
      </c>
      <c r="W83" s="176">
        <v>18.059999999999999</v>
      </c>
      <c r="X83" s="176">
        <v>62.72</v>
      </c>
      <c r="Y83" s="176">
        <v>0</v>
      </c>
      <c r="Z83">
        <v>0</v>
      </c>
      <c r="AA83" s="176">
        <v>13.84</v>
      </c>
      <c r="AB83" s="176">
        <v>0</v>
      </c>
      <c r="AC83" s="176">
        <v>0</v>
      </c>
      <c r="AD83" s="176">
        <v>0</v>
      </c>
      <c r="AE83" s="176">
        <v>43.28</v>
      </c>
      <c r="AF83" s="176">
        <v>0</v>
      </c>
      <c r="AG83" s="176">
        <v>0</v>
      </c>
      <c r="AH83" s="176">
        <v>0</v>
      </c>
      <c r="AI83" s="176">
        <v>-2.33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118.32</v>
      </c>
      <c r="AQ83" s="176">
        <v>34.520000000000003</v>
      </c>
      <c r="AR83" s="176">
        <v>0</v>
      </c>
      <c r="AS83" s="176">
        <v>3.71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2.3199999999999998</v>
      </c>
      <c r="BA83" s="176">
        <v>1.58</v>
      </c>
      <c r="BB83" s="176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253.62</v>
      </c>
      <c r="L84" s="176">
        <v>13.25</v>
      </c>
      <c r="M84" s="176">
        <v>62.88</v>
      </c>
      <c r="N84" s="176">
        <v>51.5</v>
      </c>
      <c r="O84" s="176">
        <v>72.36</v>
      </c>
      <c r="P84" s="176">
        <v>27.24</v>
      </c>
      <c r="Q84" s="176">
        <v>9.27</v>
      </c>
      <c r="R84" s="176">
        <v>18.59</v>
      </c>
      <c r="S84" s="176">
        <v>11.51</v>
      </c>
      <c r="T84" s="176">
        <v>0.7</v>
      </c>
      <c r="U84" s="176">
        <v>59.76</v>
      </c>
      <c r="V84" s="176">
        <v>8.81</v>
      </c>
      <c r="W84" s="176">
        <v>18.059999999999999</v>
      </c>
      <c r="X84" s="176">
        <v>62.72</v>
      </c>
      <c r="Y84" s="176">
        <v>0</v>
      </c>
      <c r="Z84">
        <v>0</v>
      </c>
      <c r="AA84" s="176">
        <v>13.84</v>
      </c>
      <c r="AB84" s="176">
        <v>0</v>
      </c>
      <c r="AC84" s="176">
        <v>0</v>
      </c>
      <c r="AD84" s="176">
        <v>0</v>
      </c>
      <c r="AE84" s="176">
        <v>43.28</v>
      </c>
      <c r="AF84" s="176">
        <v>0</v>
      </c>
      <c r="AG84" s="176">
        <v>0</v>
      </c>
      <c r="AH84" s="176">
        <v>0</v>
      </c>
      <c r="AI84" s="176">
        <v>-2.33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118.32</v>
      </c>
      <c r="AQ84" s="176">
        <v>34.520000000000003</v>
      </c>
      <c r="AR84" s="176">
        <v>0</v>
      </c>
      <c r="AS84" s="176">
        <v>3.71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2.3199999999999998</v>
      </c>
      <c r="BA84" s="176">
        <v>1.58</v>
      </c>
      <c r="BB84" s="176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253.62</v>
      </c>
      <c r="L85" s="176">
        <v>13.25</v>
      </c>
      <c r="M85" s="176">
        <v>62.88</v>
      </c>
      <c r="N85" s="176">
        <v>51.5</v>
      </c>
      <c r="O85" s="176">
        <v>72.36</v>
      </c>
      <c r="P85" s="176">
        <v>27.31</v>
      </c>
      <c r="Q85" s="176">
        <v>9.2799999999999994</v>
      </c>
      <c r="R85" s="176">
        <v>18.59</v>
      </c>
      <c r="S85" s="176">
        <v>11.51</v>
      </c>
      <c r="T85" s="176">
        <v>0.7</v>
      </c>
      <c r="U85" s="176">
        <v>59.76</v>
      </c>
      <c r="V85" s="176">
        <v>8.81</v>
      </c>
      <c r="W85" s="176">
        <v>18.059999999999999</v>
      </c>
      <c r="X85" s="176">
        <v>62.72</v>
      </c>
      <c r="Y85" s="176">
        <v>0</v>
      </c>
      <c r="Z85">
        <v>0</v>
      </c>
      <c r="AA85" s="176">
        <v>13.84</v>
      </c>
      <c r="AB85" s="176">
        <v>0</v>
      </c>
      <c r="AC85" s="176">
        <v>0</v>
      </c>
      <c r="AD85" s="176">
        <v>0</v>
      </c>
      <c r="AE85" s="176">
        <v>43.28</v>
      </c>
      <c r="AF85" s="176">
        <v>0</v>
      </c>
      <c r="AG85" s="176">
        <v>0</v>
      </c>
      <c r="AH85" s="176">
        <v>0</v>
      </c>
      <c r="AI85" s="176">
        <v>-2.33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118.32</v>
      </c>
      <c r="AQ85" s="176">
        <v>34.520000000000003</v>
      </c>
      <c r="AR85" s="176">
        <v>0</v>
      </c>
      <c r="AS85" s="176">
        <v>3.71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2.3199999999999998</v>
      </c>
      <c r="BA85" s="176">
        <v>1.58</v>
      </c>
      <c r="BB85" s="176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253.62</v>
      </c>
      <c r="L86" s="176">
        <v>13.25</v>
      </c>
      <c r="M86" s="176">
        <v>62.88</v>
      </c>
      <c r="N86" s="176">
        <v>51.5</v>
      </c>
      <c r="O86" s="176">
        <v>72.36</v>
      </c>
      <c r="P86" s="176">
        <v>27.31</v>
      </c>
      <c r="Q86" s="176">
        <v>9.2799999999999994</v>
      </c>
      <c r="R86" s="176">
        <v>18.59</v>
      </c>
      <c r="S86" s="176">
        <v>11.51</v>
      </c>
      <c r="T86" s="176">
        <v>0.7</v>
      </c>
      <c r="U86" s="176">
        <v>59.76</v>
      </c>
      <c r="V86" s="176">
        <v>8.81</v>
      </c>
      <c r="W86" s="176">
        <v>18.059999999999999</v>
      </c>
      <c r="X86" s="176">
        <v>62.72</v>
      </c>
      <c r="Y86" s="176">
        <v>0</v>
      </c>
      <c r="Z86">
        <v>0</v>
      </c>
      <c r="AA86" s="176">
        <v>13.84</v>
      </c>
      <c r="AB86" s="176">
        <v>0</v>
      </c>
      <c r="AC86" s="176">
        <v>0</v>
      </c>
      <c r="AD86" s="176">
        <v>0</v>
      </c>
      <c r="AE86" s="176">
        <v>43.28</v>
      </c>
      <c r="AF86" s="176">
        <v>0</v>
      </c>
      <c r="AG86" s="176">
        <v>0</v>
      </c>
      <c r="AH86" s="176">
        <v>0</v>
      </c>
      <c r="AI86" s="176">
        <v>-2.33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118.32</v>
      </c>
      <c r="AQ86" s="176">
        <v>34.520000000000003</v>
      </c>
      <c r="AR86" s="176">
        <v>0</v>
      </c>
      <c r="AS86" s="176">
        <v>3.71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2.3199999999999998</v>
      </c>
      <c r="BA86" s="176">
        <v>1.53</v>
      </c>
      <c r="BB86" s="176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253.62</v>
      </c>
      <c r="L87" s="176">
        <v>13.25</v>
      </c>
      <c r="M87" s="176">
        <v>62.88</v>
      </c>
      <c r="N87" s="176">
        <v>51.5</v>
      </c>
      <c r="O87" s="176">
        <v>72.36</v>
      </c>
      <c r="P87" s="176">
        <v>27.31</v>
      </c>
      <c r="Q87" s="176">
        <v>9.2799999999999994</v>
      </c>
      <c r="R87" s="176">
        <v>18.59</v>
      </c>
      <c r="S87" s="176">
        <v>11.51</v>
      </c>
      <c r="T87" s="176">
        <v>0.7</v>
      </c>
      <c r="U87" s="176">
        <v>59.76</v>
      </c>
      <c r="V87" s="176">
        <v>8.81</v>
      </c>
      <c r="W87" s="176">
        <v>18.059999999999999</v>
      </c>
      <c r="X87" s="176">
        <v>62.72</v>
      </c>
      <c r="Y87" s="176">
        <v>0</v>
      </c>
      <c r="Z87">
        <v>0</v>
      </c>
      <c r="AA87" s="176">
        <v>13.84</v>
      </c>
      <c r="AB87" s="176">
        <v>0</v>
      </c>
      <c r="AC87" s="176">
        <v>0</v>
      </c>
      <c r="AD87" s="176">
        <v>0</v>
      </c>
      <c r="AE87" s="176">
        <v>43.57</v>
      </c>
      <c r="AF87" s="176">
        <v>0</v>
      </c>
      <c r="AG87" s="176">
        <v>0</v>
      </c>
      <c r="AH87" s="176">
        <v>0</v>
      </c>
      <c r="AI87" s="176">
        <v>-2.33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118.32</v>
      </c>
      <c r="AQ87" s="176">
        <v>34.520000000000003</v>
      </c>
      <c r="AR87" s="176">
        <v>0</v>
      </c>
      <c r="AS87" s="176">
        <v>3.71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2.3199999999999998</v>
      </c>
      <c r="BA87" s="176">
        <v>1.53</v>
      </c>
      <c r="BB87" s="176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253.62</v>
      </c>
      <c r="L88" s="176">
        <v>13.25</v>
      </c>
      <c r="M88" s="176">
        <v>62.88</v>
      </c>
      <c r="N88" s="176">
        <v>51.5</v>
      </c>
      <c r="O88" s="176">
        <v>72.36</v>
      </c>
      <c r="P88" s="176">
        <v>27.31</v>
      </c>
      <c r="Q88" s="176">
        <v>9.2799999999999994</v>
      </c>
      <c r="R88" s="176">
        <v>18.59</v>
      </c>
      <c r="S88" s="176">
        <v>11.51</v>
      </c>
      <c r="T88" s="176">
        <v>0.7</v>
      </c>
      <c r="U88" s="176">
        <v>59.76</v>
      </c>
      <c r="V88" s="176">
        <v>8.81</v>
      </c>
      <c r="W88" s="176">
        <v>18.059999999999999</v>
      </c>
      <c r="X88" s="176">
        <v>62.72</v>
      </c>
      <c r="Y88" s="176">
        <v>0</v>
      </c>
      <c r="Z88">
        <v>0</v>
      </c>
      <c r="AA88" s="176">
        <v>13.84</v>
      </c>
      <c r="AB88" s="176">
        <v>0</v>
      </c>
      <c r="AC88" s="176">
        <v>0</v>
      </c>
      <c r="AD88" s="176">
        <v>0</v>
      </c>
      <c r="AE88" s="176">
        <v>43.57</v>
      </c>
      <c r="AF88" s="176">
        <v>0</v>
      </c>
      <c r="AG88" s="176">
        <v>0</v>
      </c>
      <c r="AH88" s="176">
        <v>0</v>
      </c>
      <c r="AI88" s="176">
        <v>-2.33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118.32</v>
      </c>
      <c r="AQ88" s="176">
        <v>34.520000000000003</v>
      </c>
      <c r="AR88" s="176">
        <v>0</v>
      </c>
      <c r="AS88" s="176">
        <v>3.71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2.3199999999999998</v>
      </c>
      <c r="BA88" s="176">
        <v>1.53</v>
      </c>
      <c r="BB88" s="176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253.62</v>
      </c>
      <c r="L89" s="176">
        <v>13.25</v>
      </c>
      <c r="M89" s="176">
        <v>62.88</v>
      </c>
      <c r="N89" s="176">
        <v>51.5</v>
      </c>
      <c r="O89" s="176">
        <v>72.36</v>
      </c>
      <c r="P89" s="176">
        <v>27.9</v>
      </c>
      <c r="Q89" s="176">
        <v>9.2799999999999994</v>
      </c>
      <c r="R89" s="176">
        <v>18.59</v>
      </c>
      <c r="S89" s="176">
        <v>11.51</v>
      </c>
      <c r="T89" s="176">
        <v>0.7</v>
      </c>
      <c r="U89" s="176">
        <v>59.76</v>
      </c>
      <c r="V89" s="176">
        <v>8.81</v>
      </c>
      <c r="W89" s="176">
        <v>18.059999999999999</v>
      </c>
      <c r="X89" s="176">
        <v>62.72</v>
      </c>
      <c r="Y89" s="176">
        <v>0</v>
      </c>
      <c r="Z89">
        <v>0</v>
      </c>
      <c r="AA89" s="176">
        <v>13.84</v>
      </c>
      <c r="AB89" s="176">
        <v>0</v>
      </c>
      <c r="AC89" s="176">
        <v>0</v>
      </c>
      <c r="AD89" s="176">
        <v>0</v>
      </c>
      <c r="AE89" s="176">
        <v>43.57</v>
      </c>
      <c r="AF89" s="176">
        <v>0</v>
      </c>
      <c r="AG89" s="176">
        <v>0</v>
      </c>
      <c r="AH89" s="176">
        <v>0</v>
      </c>
      <c r="AI89" s="176">
        <v>-2.33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118.32</v>
      </c>
      <c r="AQ89" s="176">
        <v>34.520000000000003</v>
      </c>
      <c r="AR89" s="176">
        <v>0</v>
      </c>
      <c r="AS89" s="176">
        <v>3.71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2.3199999999999998</v>
      </c>
      <c r="BA89" s="176">
        <v>1.53</v>
      </c>
      <c r="BB89" s="176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253.62</v>
      </c>
      <c r="L90" s="176">
        <v>13.25</v>
      </c>
      <c r="M90" s="176">
        <v>62.88</v>
      </c>
      <c r="N90" s="176">
        <v>51.5</v>
      </c>
      <c r="O90" s="176">
        <v>72.36</v>
      </c>
      <c r="P90" s="176">
        <v>27.9</v>
      </c>
      <c r="Q90" s="176">
        <v>9.2799999999999994</v>
      </c>
      <c r="R90" s="176">
        <v>18.59</v>
      </c>
      <c r="S90" s="176">
        <v>11.51</v>
      </c>
      <c r="T90" s="176">
        <v>0.7</v>
      </c>
      <c r="U90" s="176">
        <v>59.76</v>
      </c>
      <c r="V90" s="176">
        <v>8.81</v>
      </c>
      <c r="W90" s="176">
        <v>18.059999999999999</v>
      </c>
      <c r="X90" s="176">
        <v>62.72</v>
      </c>
      <c r="Y90" s="176">
        <v>0</v>
      </c>
      <c r="Z90">
        <v>0</v>
      </c>
      <c r="AA90" s="176">
        <v>13.84</v>
      </c>
      <c r="AB90" s="176">
        <v>0</v>
      </c>
      <c r="AC90" s="176">
        <v>0</v>
      </c>
      <c r="AD90" s="176">
        <v>0</v>
      </c>
      <c r="AE90" s="176">
        <v>43.57</v>
      </c>
      <c r="AF90" s="176">
        <v>0</v>
      </c>
      <c r="AG90" s="176">
        <v>0</v>
      </c>
      <c r="AH90" s="176">
        <v>0</v>
      </c>
      <c r="AI90" s="176">
        <v>-2.33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118.32</v>
      </c>
      <c r="AQ90" s="176">
        <v>34.520000000000003</v>
      </c>
      <c r="AR90" s="176">
        <v>0</v>
      </c>
      <c r="AS90" s="176">
        <v>3.71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2.3199999999999998</v>
      </c>
      <c r="BA90" s="176">
        <v>1.58</v>
      </c>
      <c r="BB90" s="176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253.62</v>
      </c>
      <c r="L91" s="176">
        <v>13.25</v>
      </c>
      <c r="M91" s="176">
        <v>62.88</v>
      </c>
      <c r="N91" s="176">
        <v>51.5</v>
      </c>
      <c r="O91" s="176">
        <v>72.36</v>
      </c>
      <c r="P91" s="176">
        <v>27.9</v>
      </c>
      <c r="Q91" s="176">
        <v>9.2799999999999994</v>
      </c>
      <c r="R91" s="176">
        <v>18.59</v>
      </c>
      <c r="S91" s="176">
        <v>11.51</v>
      </c>
      <c r="T91" s="176">
        <v>0.7</v>
      </c>
      <c r="U91" s="176">
        <v>59.76</v>
      </c>
      <c r="V91" s="176">
        <v>8.81</v>
      </c>
      <c r="W91" s="176">
        <v>18.059999999999999</v>
      </c>
      <c r="X91" s="176">
        <v>62.72</v>
      </c>
      <c r="Y91" s="176">
        <v>0</v>
      </c>
      <c r="Z91">
        <v>0</v>
      </c>
      <c r="AA91" s="176">
        <v>13.84</v>
      </c>
      <c r="AB91" s="176">
        <v>0</v>
      </c>
      <c r="AC91" s="176">
        <v>0</v>
      </c>
      <c r="AD91" s="176">
        <v>0</v>
      </c>
      <c r="AE91" s="176">
        <v>43.57</v>
      </c>
      <c r="AF91" s="176">
        <v>0</v>
      </c>
      <c r="AG91" s="176">
        <v>0</v>
      </c>
      <c r="AH91" s="176">
        <v>0</v>
      </c>
      <c r="AI91" s="176">
        <v>-2.33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118.32</v>
      </c>
      <c r="AQ91" s="176">
        <v>34.520000000000003</v>
      </c>
      <c r="AR91" s="176">
        <v>0</v>
      </c>
      <c r="AS91" s="176">
        <v>3.71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2.3199999999999998</v>
      </c>
      <c r="BA91" s="176">
        <v>1.58</v>
      </c>
      <c r="BB91" s="176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253.62</v>
      </c>
      <c r="L92" s="176">
        <v>13.25</v>
      </c>
      <c r="M92" s="176">
        <v>62.88</v>
      </c>
      <c r="N92" s="176">
        <v>51.5</v>
      </c>
      <c r="O92" s="176">
        <v>72.36</v>
      </c>
      <c r="P92" s="176">
        <v>27.9</v>
      </c>
      <c r="Q92" s="176">
        <v>9.2799999999999994</v>
      </c>
      <c r="R92" s="176">
        <v>18.59</v>
      </c>
      <c r="S92" s="176">
        <v>11.51</v>
      </c>
      <c r="T92" s="176">
        <v>0.7</v>
      </c>
      <c r="U92" s="176">
        <v>59.76</v>
      </c>
      <c r="V92" s="176">
        <v>8.81</v>
      </c>
      <c r="W92" s="176">
        <v>18.059999999999999</v>
      </c>
      <c r="X92" s="176">
        <v>62.72</v>
      </c>
      <c r="Y92" s="176">
        <v>0</v>
      </c>
      <c r="Z92">
        <v>0</v>
      </c>
      <c r="AA92" s="176">
        <v>13.84</v>
      </c>
      <c r="AB92" s="176">
        <v>0</v>
      </c>
      <c r="AC92" s="176">
        <v>0</v>
      </c>
      <c r="AD92" s="176">
        <v>0</v>
      </c>
      <c r="AE92" s="176">
        <v>43.57</v>
      </c>
      <c r="AF92" s="176">
        <v>0</v>
      </c>
      <c r="AG92" s="176">
        <v>0</v>
      </c>
      <c r="AH92" s="176">
        <v>0</v>
      </c>
      <c r="AI92" s="176">
        <v>-2.33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118.32</v>
      </c>
      <c r="AQ92" s="176">
        <v>34.520000000000003</v>
      </c>
      <c r="AR92" s="176">
        <v>0</v>
      </c>
      <c r="AS92" s="176">
        <v>3.71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2.3199999999999998</v>
      </c>
      <c r="BA92" s="176">
        <v>1.58</v>
      </c>
      <c r="BB92" s="176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253.62</v>
      </c>
      <c r="L93" s="176">
        <v>13.25</v>
      </c>
      <c r="M93" s="176">
        <v>62.88</v>
      </c>
      <c r="N93" s="176">
        <v>51.5</v>
      </c>
      <c r="O93" s="176">
        <v>72.36</v>
      </c>
      <c r="P93" s="176">
        <v>27.93</v>
      </c>
      <c r="Q93" s="176">
        <v>9.2799999999999994</v>
      </c>
      <c r="R93" s="176">
        <v>18.59</v>
      </c>
      <c r="S93" s="176">
        <v>11.51</v>
      </c>
      <c r="T93" s="176">
        <v>0.7</v>
      </c>
      <c r="U93" s="176">
        <v>59.76</v>
      </c>
      <c r="V93" s="176">
        <v>8.81</v>
      </c>
      <c r="W93" s="176">
        <v>18.059999999999999</v>
      </c>
      <c r="X93" s="176">
        <v>62.72</v>
      </c>
      <c r="Y93" s="176">
        <v>0</v>
      </c>
      <c r="Z93">
        <v>0</v>
      </c>
      <c r="AA93" s="176">
        <v>13.84</v>
      </c>
      <c r="AB93" s="176">
        <v>0</v>
      </c>
      <c r="AC93" s="176">
        <v>0</v>
      </c>
      <c r="AD93" s="176">
        <v>0</v>
      </c>
      <c r="AE93" s="176">
        <v>43.57</v>
      </c>
      <c r="AF93" s="176">
        <v>0</v>
      </c>
      <c r="AG93" s="176">
        <v>0</v>
      </c>
      <c r="AH93" s="176">
        <v>0</v>
      </c>
      <c r="AI93" s="176">
        <v>-2.33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118.32</v>
      </c>
      <c r="AQ93" s="176">
        <v>34.520000000000003</v>
      </c>
      <c r="AR93" s="176">
        <v>0</v>
      </c>
      <c r="AS93" s="176">
        <v>3.71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2.3199999999999998</v>
      </c>
      <c r="BA93" s="176">
        <v>1.58</v>
      </c>
      <c r="BB93" s="176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253.62</v>
      </c>
      <c r="L94" s="176">
        <v>13.25</v>
      </c>
      <c r="M94" s="176">
        <v>62.88</v>
      </c>
      <c r="N94" s="176">
        <v>51.5</v>
      </c>
      <c r="O94" s="176">
        <v>72.36</v>
      </c>
      <c r="P94" s="176">
        <v>27.93</v>
      </c>
      <c r="Q94" s="176">
        <v>9.2799999999999994</v>
      </c>
      <c r="R94" s="176">
        <v>18.59</v>
      </c>
      <c r="S94" s="176">
        <v>11.51</v>
      </c>
      <c r="T94" s="176">
        <v>0.7</v>
      </c>
      <c r="U94" s="176">
        <v>59.76</v>
      </c>
      <c r="V94" s="176">
        <v>8.81</v>
      </c>
      <c r="W94" s="176">
        <v>18.059999999999999</v>
      </c>
      <c r="X94" s="176">
        <v>62.72</v>
      </c>
      <c r="Y94" s="176">
        <v>0</v>
      </c>
      <c r="Z94">
        <v>0</v>
      </c>
      <c r="AA94" s="176">
        <v>13.84</v>
      </c>
      <c r="AB94" s="176">
        <v>0</v>
      </c>
      <c r="AC94" s="176">
        <v>0</v>
      </c>
      <c r="AD94" s="176">
        <v>0</v>
      </c>
      <c r="AE94" s="176">
        <v>43.57</v>
      </c>
      <c r="AF94" s="176">
        <v>0</v>
      </c>
      <c r="AG94" s="176">
        <v>0</v>
      </c>
      <c r="AH94" s="176">
        <v>0</v>
      </c>
      <c r="AI94" s="176">
        <v>-2.33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118.32</v>
      </c>
      <c r="AQ94" s="176">
        <v>34.520000000000003</v>
      </c>
      <c r="AR94" s="176">
        <v>0</v>
      </c>
      <c r="AS94" s="176">
        <v>3.71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2.3199999999999998</v>
      </c>
      <c r="BA94" s="176">
        <v>1.58</v>
      </c>
      <c r="BB94" s="176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253.62</v>
      </c>
      <c r="L95" s="176">
        <v>13.25</v>
      </c>
      <c r="M95" s="176">
        <v>62.88</v>
      </c>
      <c r="N95" s="176">
        <v>51.5</v>
      </c>
      <c r="O95" s="176">
        <v>72.36</v>
      </c>
      <c r="P95" s="176">
        <v>27.93</v>
      </c>
      <c r="Q95" s="176">
        <v>9.2799999999999994</v>
      </c>
      <c r="R95" s="176">
        <v>18.59</v>
      </c>
      <c r="S95" s="176">
        <v>11.51</v>
      </c>
      <c r="T95" s="176">
        <v>0.7</v>
      </c>
      <c r="U95" s="176">
        <v>59.76</v>
      </c>
      <c r="V95" s="176">
        <v>8.81</v>
      </c>
      <c r="W95" s="176">
        <v>18.059999999999999</v>
      </c>
      <c r="X95" s="176">
        <v>62.72</v>
      </c>
      <c r="Y95" s="176">
        <v>0</v>
      </c>
      <c r="Z95">
        <v>0</v>
      </c>
      <c r="AA95" s="176">
        <v>13.84</v>
      </c>
      <c r="AB95" s="176">
        <v>0</v>
      </c>
      <c r="AC95" s="176">
        <v>0</v>
      </c>
      <c r="AD95" s="176">
        <v>0</v>
      </c>
      <c r="AE95" s="176">
        <v>43.85</v>
      </c>
      <c r="AF95" s="176">
        <v>0</v>
      </c>
      <c r="AG95" s="176">
        <v>0</v>
      </c>
      <c r="AH95" s="176">
        <v>0</v>
      </c>
      <c r="AI95" s="176">
        <v>-2.33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118.32</v>
      </c>
      <c r="AQ95" s="176">
        <v>34.520000000000003</v>
      </c>
      <c r="AR95" s="176">
        <v>0</v>
      </c>
      <c r="AS95" s="176">
        <v>3.71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2.3199999999999998</v>
      </c>
      <c r="BA95" s="176">
        <v>1.53</v>
      </c>
      <c r="BB95" s="176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253.62</v>
      </c>
      <c r="L96" s="176">
        <v>13.25</v>
      </c>
      <c r="M96" s="176">
        <v>62.88</v>
      </c>
      <c r="N96" s="176">
        <v>51.5</v>
      </c>
      <c r="O96" s="176">
        <v>72.36</v>
      </c>
      <c r="P96" s="176">
        <v>27.93</v>
      </c>
      <c r="Q96" s="176">
        <v>9.2799999999999994</v>
      </c>
      <c r="R96" s="176">
        <v>18.59</v>
      </c>
      <c r="S96" s="176">
        <v>11.51</v>
      </c>
      <c r="T96" s="176">
        <v>0.7</v>
      </c>
      <c r="U96" s="176">
        <v>59.76</v>
      </c>
      <c r="V96" s="176">
        <v>8.81</v>
      </c>
      <c r="W96" s="176">
        <v>18.059999999999999</v>
      </c>
      <c r="X96" s="176">
        <v>62.72</v>
      </c>
      <c r="Y96" s="176">
        <v>0</v>
      </c>
      <c r="Z96">
        <v>0</v>
      </c>
      <c r="AA96" s="176">
        <v>13.84</v>
      </c>
      <c r="AB96" s="176">
        <v>0</v>
      </c>
      <c r="AC96" s="176">
        <v>0</v>
      </c>
      <c r="AD96" s="176">
        <v>0</v>
      </c>
      <c r="AE96" s="176">
        <v>43.85</v>
      </c>
      <c r="AF96" s="176">
        <v>0</v>
      </c>
      <c r="AG96" s="176">
        <v>0</v>
      </c>
      <c r="AH96" s="176">
        <v>0</v>
      </c>
      <c r="AI96" s="176">
        <v>-2.33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118.32</v>
      </c>
      <c r="AQ96" s="176">
        <v>34.520000000000003</v>
      </c>
      <c r="AR96" s="176">
        <v>0</v>
      </c>
      <c r="AS96" s="176">
        <v>3.71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2.3199999999999998</v>
      </c>
      <c r="BA96" s="176">
        <v>1.53</v>
      </c>
      <c r="BB96" s="176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253.62</v>
      </c>
      <c r="L97" s="176">
        <v>13.25</v>
      </c>
      <c r="M97" s="176">
        <v>62.88</v>
      </c>
      <c r="N97" s="176">
        <v>51.5</v>
      </c>
      <c r="O97" s="176">
        <v>72.36</v>
      </c>
      <c r="P97" s="176">
        <v>27.93</v>
      </c>
      <c r="Q97" s="176">
        <v>9.2799999999999994</v>
      </c>
      <c r="R97" s="176">
        <v>18.59</v>
      </c>
      <c r="S97" s="176">
        <v>11.51</v>
      </c>
      <c r="T97" s="176">
        <v>0.7</v>
      </c>
      <c r="U97" s="176">
        <v>59.76</v>
      </c>
      <c r="V97" s="176">
        <v>8.81</v>
      </c>
      <c r="W97" s="176">
        <v>18.059999999999999</v>
      </c>
      <c r="X97" s="176">
        <v>62.72</v>
      </c>
      <c r="Y97" s="176">
        <v>0</v>
      </c>
      <c r="Z97">
        <v>0</v>
      </c>
      <c r="AA97" s="176">
        <v>13.84</v>
      </c>
      <c r="AB97" s="176">
        <v>0</v>
      </c>
      <c r="AC97" s="176">
        <v>0</v>
      </c>
      <c r="AD97" s="176">
        <v>0</v>
      </c>
      <c r="AE97" s="176">
        <v>43.85</v>
      </c>
      <c r="AF97" s="176">
        <v>0</v>
      </c>
      <c r="AG97" s="176">
        <v>0</v>
      </c>
      <c r="AH97" s="176">
        <v>0</v>
      </c>
      <c r="AI97" s="176">
        <v>-2.33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118.32</v>
      </c>
      <c r="AQ97" s="176">
        <v>34.520000000000003</v>
      </c>
      <c r="AR97" s="176">
        <v>0</v>
      </c>
      <c r="AS97" s="176">
        <v>3.71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2.3199999999999998</v>
      </c>
      <c r="BA97" s="176">
        <v>1.53</v>
      </c>
      <c r="BB97" s="176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253.62</v>
      </c>
      <c r="L98" s="176">
        <v>13.25</v>
      </c>
      <c r="M98" s="176">
        <v>62.88</v>
      </c>
      <c r="N98" s="176">
        <v>51.5</v>
      </c>
      <c r="O98" s="176">
        <v>72.36</v>
      </c>
      <c r="P98" s="176">
        <v>27.93</v>
      </c>
      <c r="Q98" s="176">
        <v>9.2799999999999994</v>
      </c>
      <c r="R98" s="176">
        <v>18.59</v>
      </c>
      <c r="S98" s="176">
        <v>11.51</v>
      </c>
      <c r="T98" s="176">
        <v>0.7</v>
      </c>
      <c r="U98" s="176">
        <v>59.76</v>
      </c>
      <c r="V98" s="176">
        <v>8.81</v>
      </c>
      <c r="W98" s="176">
        <v>18.059999999999999</v>
      </c>
      <c r="X98" s="176">
        <v>62.72</v>
      </c>
      <c r="Y98" s="176">
        <v>0</v>
      </c>
      <c r="Z98">
        <v>0</v>
      </c>
      <c r="AA98" s="176">
        <v>13.84</v>
      </c>
      <c r="AB98" s="176">
        <v>0</v>
      </c>
      <c r="AC98" s="176">
        <v>0</v>
      </c>
      <c r="AD98" s="176">
        <v>0</v>
      </c>
      <c r="AE98" s="176">
        <v>43.85</v>
      </c>
      <c r="AF98" s="176">
        <v>0</v>
      </c>
      <c r="AG98" s="176">
        <v>0</v>
      </c>
      <c r="AH98" s="176">
        <v>0</v>
      </c>
      <c r="AI98" s="176">
        <v>-2.33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118.32</v>
      </c>
      <c r="AQ98" s="176">
        <v>34.520000000000003</v>
      </c>
      <c r="AR98" s="176">
        <v>0</v>
      </c>
      <c r="AS98" s="176">
        <v>3.71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2.3199999999999998</v>
      </c>
      <c r="BA98" s="176">
        <v>1.53</v>
      </c>
      <c r="BB98" s="176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3.9328925000000052</v>
      </c>
      <c r="L99">
        <f t="shared" si="0"/>
        <v>0.1904600000000001</v>
      </c>
      <c r="M99">
        <f t="shared" si="0"/>
        <v>1.2829100000000013</v>
      </c>
      <c r="N99">
        <f t="shared" si="0"/>
        <v>1.073345</v>
      </c>
      <c r="O99">
        <f t="shared" si="0"/>
        <v>1.5679024999999984</v>
      </c>
      <c r="P99">
        <f t="shared" si="0"/>
        <v>0.62920999999999982</v>
      </c>
      <c r="Q99">
        <f t="shared" si="0"/>
        <v>0.14510499999999976</v>
      </c>
      <c r="R99">
        <f t="shared" si="0"/>
        <v>0.32022999999999985</v>
      </c>
      <c r="S99">
        <f t="shared" si="0"/>
        <v>0.17777249999999992</v>
      </c>
      <c r="T99">
        <f t="shared" si="0"/>
        <v>4.8999999999999981E-3</v>
      </c>
      <c r="U99">
        <f t="shared" si="0"/>
        <v>1.4359800000000005</v>
      </c>
      <c r="V99">
        <f t="shared" si="0"/>
        <v>0.14824749999999989</v>
      </c>
      <c r="W99">
        <f t="shared" si="0"/>
        <v>0.31819499999999951</v>
      </c>
      <c r="X99">
        <f t="shared" si="0"/>
        <v>1.0167824999999981</v>
      </c>
      <c r="Y99">
        <f t="shared" si="0"/>
        <v>0</v>
      </c>
      <c r="Z99">
        <f t="shared" si="0"/>
        <v>0</v>
      </c>
      <c r="AA99">
        <f t="shared" si="0"/>
        <v>0.32526249999999968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1.0284400000000007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-5.0145000000000058E-2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1.9345324999999971</v>
      </c>
      <c r="AQ99">
        <f t="shared" ref="AQ99:AT99" si="1">SUM(AQ3:AQ98)/4000</f>
        <v>0.52847999999999973</v>
      </c>
      <c r="AR99">
        <f t="shared" si="1"/>
        <v>0.52920749999999994</v>
      </c>
      <c r="AS99">
        <f t="shared" si="1"/>
        <v>6.2340000000000124E-2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5.4824999999999895E-2</v>
      </c>
      <c r="BA99">
        <f t="shared" si="2"/>
        <v>3.6870000000000035E-2</v>
      </c>
      <c r="BB99">
        <f t="shared" si="2"/>
        <v>2.1987499999999986E-2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39.409999999999997</v>
      </c>
      <c r="L3" s="176">
        <v>37.119999999999997</v>
      </c>
      <c r="M3" s="176">
        <v>0</v>
      </c>
      <c r="N3" s="176">
        <v>29.04</v>
      </c>
      <c r="O3" s="176">
        <v>48.77</v>
      </c>
      <c r="P3" s="176">
        <v>66.83</v>
      </c>
      <c r="Q3" s="176">
        <v>1.95</v>
      </c>
      <c r="R3" s="176">
        <v>8.4600000000000009</v>
      </c>
      <c r="S3" s="176">
        <v>3.01</v>
      </c>
      <c r="T3" s="176">
        <v>0</v>
      </c>
      <c r="U3" s="176">
        <v>277.56</v>
      </c>
      <c r="V3" s="176">
        <v>5.09</v>
      </c>
      <c r="W3" s="176">
        <v>6.72</v>
      </c>
      <c r="X3" s="176">
        <v>36.270000000000003</v>
      </c>
      <c r="Y3" s="176">
        <v>0</v>
      </c>
      <c r="Z3">
        <v>0</v>
      </c>
      <c r="AA3" s="176">
        <v>7.2</v>
      </c>
      <c r="AB3" s="176">
        <v>0</v>
      </c>
      <c r="AC3" s="176">
        <v>0</v>
      </c>
      <c r="AD3" s="176">
        <v>0</v>
      </c>
      <c r="AE3" s="176">
        <v>24.43</v>
      </c>
      <c r="AF3" s="176">
        <v>0</v>
      </c>
      <c r="AG3" s="176">
        <v>0</v>
      </c>
      <c r="AH3" s="176">
        <v>0</v>
      </c>
      <c r="AI3" s="176">
        <v>-1.35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68.42</v>
      </c>
      <c r="AQ3" s="176">
        <v>19.96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39.409999999999997</v>
      </c>
      <c r="L4" s="176">
        <v>19.36</v>
      </c>
      <c r="M4" s="176">
        <v>0</v>
      </c>
      <c r="N4" s="176">
        <v>29.04</v>
      </c>
      <c r="O4" s="176">
        <v>48.77</v>
      </c>
      <c r="P4" s="176">
        <v>66.83</v>
      </c>
      <c r="Q4" s="176">
        <v>1.94</v>
      </c>
      <c r="R4" s="176">
        <v>10.28</v>
      </c>
      <c r="S4" s="176">
        <v>3.01</v>
      </c>
      <c r="T4" s="176">
        <v>0</v>
      </c>
      <c r="U4" s="176">
        <v>277.56</v>
      </c>
      <c r="V4" s="176">
        <v>5.09</v>
      </c>
      <c r="W4" s="176">
        <v>8.81</v>
      </c>
      <c r="X4" s="176">
        <v>36.270000000000003</v>
      </c>
      <c r="Y4" s="176">
        <v>0</v>
      </c>
      <c r="Z4">
        <v>0</v>
      </c>
      <c r="AA4" s="176">
        <v>7.2</v>
      </c>
      <c r="AB4" s="176">
        <v>0</v>
      </c>
      <c r="AC4" s="176">
        <v>0</v>
      </c>
      <c r="AD4" s="176">
        <v>0</v>
      </c>
      <c r="AE4" s="176">
        <v>24.43</v>
      </c>
      <c r="AF4" s="176">
        <v>0</v>
      </c>
      <c r="AG4" s="176">
        <v>0</v>
      </c>
      <c r="AH4" s="176">
        <v>0</v>
      </c>
      <c r="AI4" s="176">
        <v>-1.35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68.42</v>
      </c>
      <c r="AQ4" s="176">
        <v>19.96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39.409999999999997</v>
      </c>
      <c r="L5" s="176">
        <v>19.36</v>
      </c>
      <c r="M5" s="176">
        <v>0</v>
      </c>
      <c r="N5" s="176">
        <v>29.04</v>
      </c>
      <c r="O5" s="176">
        <v>48.77</v>
      </c>
      <c r="P5" s="176">
        <v>66.83</v>
      </c>
      <c r="Q5" s="176">
        <v>1.94</v>
      </c>
      <c r="R5" s="176">
        <v>10.42</v>
      </c>
      <c r="S5" s="176">
        <v>3.01</v>
      </c>
      <c r="T5" s="176">
        <v>0</v>
      </c>
      <c r="U5" s="176">
        <v>277.56</v>
      </c>
      <c r="V5" s="176">
        <v>5.09</v>
      </c>
      <c r="W5" s="176">
        <v>8.81</v>
      </c>
      <c r="X5" s="176">
        <v>36.270000000000003</v>
      </c>
      <c r="Y5" s="176">
        <v>0</v>
      </c>
      <c r="Z5">
        <v>0</v>
      </c>
      <c r="AA5" s="176">
        <v>7.2</v>
      </c>
      <c r="AB5" s="176">
        <v>0</v>
      </c>
      <c r="AC5" s="176">
        <v>0</v>
      </c>
      <c r="AD5" s="176">
        <v>0</v>
      </c>
      <c r="AE5" s="176">
        <v>24.43</v>
      </c>
      <c r="AF5" s="176">
        <v>0</v>
      </c>
      <c r="AG5" s="176">
        <v>0</v>
      </c>
      <c r="AH5" s="176">
        <v>0</v>
      </c>
      <c r="AI5" s="176">
        <v>-1.35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68.42</v>
      </c>
      <c r="AQ5" s="176">
        <v>19.96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39.409999999999997</v>
      </c>
      <c r="L6" s="176">
        <v>19.36</v>
      </c>
      <c r="M6" s="176">
        <v>0</v>
      </c>
      <c r="N6" s="176">
        <v>29.04</v>
      </c>
      <c r="O6" s="176">
        <v>48.77</v>
      </c>
      <c r="P6" s="176">
        <v>66.83</v>
      </c>
      <c r="Q6" s="176">
        <v>1.94</v>
      </c>
      <c r="R6" s="176">
        <v>10.42</v>
      </c>
      <c r="S6" s="176">
        <v>3.01</v>
      </c>
      <c r="T6" s="176">
        <v>0</v>
      </c>
      <c r="U6" s="176">
        <v>277.56</v>
      </c>
      <c r="V6" s="176">
        <v>5.09</v>
      </c>
      <c r="W6" s="176">
        <v>8.81</v>
      </c>
      <c r="X6" s="176">
        <v>36.270000000000003</v>
      </c>
      <c r="Y6" s="176">
        <v>0</v>
      </c>
      <c r="Z6">
        <v>0</v>
      </c>
      <c r="AA6" s="176">
        <v>7.2</v>
      </c>
      <c r="AB6" s="176">
        <v>0</v>
      </c>
      <c r="AC6" s="176">
        <v>0</v>
      </c>
      <c r="AD6" s="176">
        <v>0</v>
      </c>
      <c r="AE6" s="176">
        <v>24.43</v>
      </c>
      <c r="AF6" s="176">
        <v>0</v>
      </c>
      <c r="AG6" s="176">
        <v>0</v>
      </c>
      <c r="AH6" s="176">
        <v>0</v>
      </c>
      <c r="AI6" s="176">
        <v>-1.35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68.42</v>
      </c>
      <c r="AQ6" s="176">
        <v>19.96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40.229999999999997</v>
      </c>
      <c r="L7" s="176">
        <v>19.36</v>
      </c>
      <c r="M7" s="176">
        <v>0</v>
      </c>
      <c r="N7" s="176">
        <v>29.04</v>
      </c>
      <c r="O7" s="176">
        <v>48.77</v>
      </c>
      <c r="P7" s="176">
        <v>66.83</v>
      </c>
      <c r="Q7" s="176">
        <v>1.94</v>
      </c>
      <c r="R7" s="176">
        <v>10.42</v>
      </c>
      <c r="S7" s="176">
        <v>3.48</v>
      </c>
      <c r="T7" s="176">
        <v>0</v>
      </c>
      <c r="U7" s="176">
        <v>277.56</v>
      </c>
      <c r="V7" s="176">
        <v>5.09</v>
      </c>
      <c r="W7" s="176">
        <v>8.81</v>
      </c>
      <c r="X7" s="176">
        <v>36.270000000000003</v>
      </c>
      <c r="Y7" s="176">
        <v>0</v>
      </c>
      <c r="Z7">
        <v>0</v>
      </c>
      <c r="AA7" s="176">
        <v>7.2</v>
      </c>
      <c r="AB7" s="176">
        <v>0</v>
      </c>
      <c r="AC7" s="176">
        <v>0</v>
      </c>
      <c r="AD7" s="176">
        <v>0</v>
      </c>
      <c r="AE7" s="176">
        <v>24.43</v>
      </c>
      <c r="AF7" s="176">
        <v>0</v>
      </c>
      <c r="AG7" s="176">
        <v>0</v>
      </c>
      <c r="AH7" s="176">
        <v>0</v>
      </c>
      <c r="AI7" s="176">
        <v>-1.35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68.42</v>
      </c>
      <c r="AQ7" s="176">
        <v>9.68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40.229999999999997</v>
      </c>
      <c r="L8" s="176">
        <v>19.36</v>
      </c>
      <c r="M8" s="176">
        <v>0</v>
      </c>
      <c r="N8" s="176">
        <v>29.04</v>
      </c>
      <c r="O8" s="176">
        <v>48.77</v>
      </c>
      <c r="P8" s="176">
        <v>66.83</v>
      </c>
      <c r="Q8" s="176">
        <v>1.94</v>
      </c>
      <c r="R8" s="176">
        <v>10.42</v>
      </c>
      <c r="S8" s="176">
        <v>3.48</v>
      </c>
      <c r="T8" s="176">
        <v>0</v>
      </c>
      <c r="U8" s="176">
        <v>277.56</v>
      </c>
      <c r="V8" s="176">
        <v>5.09</v>
      </c>
      <c r="W8" s="176">
        <v>8.81</v>
      </c>
      <c r="X8" s="176">
        <v>36.270000000000003</v>
      </c>
      <c r="Y8" s="176">
        <v>0</v>
      </c>
      <c r="Z8">
        <v>0</v>
      </c>
      <c r="AA8" s="176">
        <v>7.2</v>
      </c>
      <c r="AB8" s="176">
        <v>0</v>
      </c>
      <c r="AC8" s="176">
        <v>0</v>
      </c>
      <c r="AD8" s="176">
        <v>0</v>
      </c>
      <c r="AE8" s="176">
        <v>24.43</v>
      </c>
      <c r="AF8" s="176">
        <v>0</v>
      </c>
      <c r="AG8" s="176">
        <v>0</v>
      </c>
      <c r="AH8" s="176">
        <v>0</v>
      </c>
      <c r="AI8" s="176">
        <v>-1.35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68.42</v>
      </c>
      <c r="AQ8" s="176">
        <v>9.68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40.11</v>
      </c>
      <c r="L9" s="176">
        <v>19.36</v>
      </c>
      <c r="M9" s="176">
        <v>0</v>
      </c>
      <c r="N9" s="176">
        <v>29.04</v>
      </c>
      <c r="O9" s="176">
        <v>48.77</v>
      </c>
      <c r="P9" s="176">
        <v>66.83</v>
      </c>
      <c r="Q9" s="176">
        <v>1.94</v>
      </c>
      <c r="R9" s="176">
        <v>10.42</v>
      </c>
      <c r="S9" s="176">
        <v>3.52</v>
      </c>
      <c r="T9" s="176">
        <v>0</v>
      </c>
      <c r="U9" s="176">
        <v>277.56</v>
      </c>
      <c r="V9" s="176">
        <v>5.09</v>
      </c>
      <c r="W9" s="176">
        <v>8.8000000000000007</v>
      </c>
      <c r="X9" s="176">
        <v>36.270000000000003</v>
      </c>
      <c r="Y9" s="176">
        <v>0</v>
      </c>
      <c r="Z9">
        <v>0</v>
      </c>
      <c r="AA9" s="176">
        <v>7.2</v>
      </c>
      <c r="AB9" s="176">
        <v>0</v>
      </c>
      <c r="AC9" s="176">
        <v>0</v>
      </c>
      <c r="AD9" s="176">
        <v>0</v>
      </c>
      <c r="AE9" s="176">
        <v>24.43</v>
      </c>
      <c r="AF9" s="176">
        <v>0</v>
      </c>
      <c r="AG9" s="176">
        <v>0</v>
      </c>
      <c r="AH9" s="176">
        <v>0</v>
      </c>
      <c r="AI9" s="176">
        <v>-1.35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68.42</v>
      </c>
      <c r="AQ9" s="176">
        <v>9.68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40.11</v>
      </c>
      <c r="L10" s="176">
        <v>19.36</v>
      </c>
      <c r="M10" s="176">
        <v>0</v>
      </c>
      <c r="N10" s="176">
        <v>29.04</v>
      </c>
      <c r="O10" s="176">
        <v>48.77</v>
      </c>
      <c r="P10" s="176">
        <v>66.83</v>
      </c>
      <c r="Q10" s="176">
        <v>1.94</v>
      </c>
      <c r="R10" s="176">
        <v>4.84</v>
      </c>
      <c r="S10" s="176">
        <v>3.52</v>
      </c>
      <c r="T10" s="176">
        <v>0</v>
      </c>
      <c r="U10" s="176">
        <v>277.56</v>
      </c>
      <c r="V10" s="176">
        <v>0</v>
      </c>
      <c r="W10" s="176">
        <v>4.72</v>
      </c>
      <c r="X10" s="176">
        <v>36.270000000000003</v>
      </c>
      <c r="Y10" s="176">
        <v>0</v>
      </c>
      <c r="Z10">
        <v>0</v>
      </c>
      <c r="AA10" s="176">
        <v>7.2</v>
      </c>
      <c r="AB10" s="176">
        <v>0</v>
      </c>
      <c r="AC10" s="176">
        <v>0</v>
      </c>
      <c r="AD10" s="176">
        <v>0</v>
      </c>
      <c r="AE10" s="176">
        <v>24.43</v>
      </c>
      <c r="AF10" s="176">
        <v>0</v>
      </c>
      <c r="AG10" s="176">
        <v>0</v>
      </c>
      <c r="AH10" s="176">
        <v>0</v>
      </c>
      <c r="AI10" s="176">
        <v>-1.35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32.909999999999997</v>
      </c>
      <c r="AQ10" s="176">
        <v>9.68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40.11</v>
      </c>
      <c r="L11" s="176">
        <v>19.36</v>
      </c>
      <c r="M11" s="176">
        <v>0</v>
      </c>
      <c r="N11" s="176">
        <v>29.04</v>
      </c>
      <c r="O11" s="176">
        <v>48.77</v>
      </c>
      <c r="P11" s="176">
        <v>66.83</v>
      </c>
      <c r="Q11" s="176">
        <v>1.94</v>
      </c>
      <c r="R11" s="176">
        <v>4.84</v>
      </c>
      <c r="S11" s="176">
        <v>3.52</v>
      </c>
      <c r="T11" s="176">
        <v>0</v>
      </c>
      <c r="U11" s="176">
        <v>277.56</v>
      </c>
      <c r="V11" s="176">
        <v>0</v>
      </c>
      <c r="W11" s="176">
        <v>4.97</v>
      </c>
      <c r="X11" s="176">
        <v>36.270000000000003</v>
      </c>
      <c r="Y11" s="176">
        <v>0</v>
      </c>
      <c r="Z11">
        <v>0</v>
      </c>
      <c r="AA11" s="176">
        <v>7.55</v>
      </c>
      <c r="AB11" s="176">
        <v>0</v>
      </c>
      <c r="AC11" s="176">
        <v>0</v>
      </c>
      <c r="AD11" s="176">
        <v>0</v>
      </c>
      <c r="AE11" s="176">
        <v>24.43</v>
      </c>
      <c r="AF11" s="176">
        <v>0</v>
      </c>
      <c r="AG11" s="176">
        <v>0</v>
      </c>
      <c r="AH11" s="176">
        <v>0</v>
      </c>
      <c r="AI11" s="176">
        <v>-1.35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32.909999999999997</v>
      </c>
      <c r="AQ11" s="176">
        <v>9.68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40.11</v>
      </c>
      <c r="L12" s="176">
        <v>19.36</v>
      </c>
      <c r="M12" s="176">
        <v>0</v>
      </c>
      <c r="N12" s="176">
        <v>29.04</v>
      </c>
      <c r="O12" s="176">
        <v>48.77</v>
      </c>
      <c r="P12" s="176">
        <v>66.83</v>
      </c>
      <c r="Q12" s="176">
        <v>1.94</v>
      </c>
      <c r="R12" s="176">
        <v>4.84</v>
      </c>
      <c r="S12" s="176">
        <v>3.52</v>
      </c>
      <c r="T12" s="176">
        <v>0</v>
      </c>
      <c r="U12" s="176">
        <v>277.56</v>
      </c>
      <c r="V12" s="176">
        <v>0</v>
      </c>
      <c r="W12" s="176">
        <v>4.97</v>
      </c>
      <c r="X12" s="176">
        <v>36.270000000000003</v>
      </c>
      <c r="Y12" s="176">
        <v>0</v>
      </c>
      <c r="Z12">
        <v>0</v>
      </c>
      <c r="AA12" s="176">
        <v>7.53</v>
      </c>
      <c r="AB12" s="176">
        <v>0</v>
      </c>
      <c r="AC12" s="176">
        <v>0</v>
      </c>
      <c r="AD12" s="176">
        <v>0</v>
      </c>
      <c r="AE12" s="176">
        <v>24.43</v>
      </c>
      <c r="AF12" s="176">
        <v>0</v>
      </c>
      <c r="AG12" s="176">
        <v>0</v>
      </c>
      <c r="AH12" s="176">
        <v>0</v>
      </c>
      <c r="AI12" s="176">
        <v>-1.35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32.909999999999997</v>
      </c>
      <c r="AQ12" s="176">
        <v>9.68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40.11</v>
      </c>
      <c r="L13" s="176">
        <v>19.36</v>
      </c>
      <c r="M13" s="176">
        <v>0</v>
      </c>
      <c r="N13" s="176">
        <v>29.04</v>
      </c>
      <c r="O13" s="176">
        <v>48.77</v>
      </c>
      <c r="P13" s="176">
        <v>66.83</v>
      </c>
      <c r="Q13" s="176">
        <v>1.94</v>
      </c>
      <c r="R13" s="176">
        <v>4.84</v>
      </c>
      <c r="S13" s="176">
        <v>3.52</v>
      </c>
      <c r="T13" s="176">
        <v>0</v>
      </c>
      <c r="U13" s="176">
        <v>277.56</v>
      </c>
      <c r="V13" s="176">
        <v>0</v>
      </c>
      <c r="W13" s="176">
        <v>4.97</v>
      </c>
      <c r="X13" s="176">
        <v>36.270000000000003</v>
      </c>
      <c r="Y13" s="176">
        <v>0</v>
      </c>
      <c r="Z13">
        <v>0</v>
      </c>
      <c r="AA13" s="176">
        <v>7.53</v>
      </c>
      <c r="AB13" s="176">
        <v>0</v>
      </c>
      <c r="AC13" s="176">
        <v>0</v>
      </c>
      <c r="AD13" s="176">
        <v>0</v>
      </c>
      <c r="AE13" s="176">
        <v>24.43</v>
      </c>
      <c r="AF13" s="176">
        <v>0</v>
      </c>
      <c r="AG13" s="176">
        <v>0</v>
      </c>
      <c r="AH13" s="176">
        <v>0</v>
      </c>
      <c r="AI13" s="176">
        <v>-1.35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32.909999999999997</v>
      </c>
      <c r="AQ13" s="176">
        <v>9.68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40.11</v>
      </c>
      <c r="L14" s="176">
        <v>19.36</v>
      </c>
      <c r="M14" s="176">
        <v>0</v>
      </c>
      <c r="N14" s="176">
        <v>29.04</v>
      </c>
      <c r="O14" s="176">
        <v>48.77</v>
      </c>
      <c r="P14" s="176">
        <v>66.83</v>
      </c>
      <c r="Q14" s="176">
        <v>1.94</v>
      </c>
      <c r="R14" s="176">
        <v>4.84</v>
      </c>
      <c r="S14" s="176">
        <v>3.52</v>
      </c>
      <c r="T14" s="176">
        <v>0</v>
      </c>
      <c r="U14" s="176">
        <v>277.56</v>
      </c>
      <c r="V14" s="176">
        <v>0</v>
      </c>
      <c r="W14" s="176">
        <v>4.97</v>
      </c>
      <c r="X14" s="176">
        <v>36.270000000000003</v>
      </c>
      <c r="Y14" s="176">
        <v>0</v>
      </c>
      <c r="Z14">
        <v>0</v>
      </c>
      <c r="AA14" s="176">
        <v>7.53</v>
      </c>
      <c r="AB14" s="176">
        <v>0</v>
      </c>
      <c r="AC14" s="176">
        <v>0</v>
      </c>
      <c r="AD14" s="176">
        <v>0</v>
      </c>
      <c r="AE14" s="176">
        <v>24.43</v>
      </c>
      <c r="AF14" s="176">
        <v>0</v>
      </c>
      <c r="AG14" s="176">
        <v>0</v>
      </c>
      <c r="AH14" s="176">
        <v>0</v>
      </c>
      <c r="AI14" s="176">
        <v>-1.35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32.909999999999997</v>
      </c>
      <c r="AQ14" s="176">
        <v>9.68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40.11</v>
      </c>
      <c r="L15" s="176">
        <v>19.36</v>
      </c>
      <c r="M15" s="176">
        <v>0</v>
      </c>
      <c r="N15" s="176">
        <v>29.04</v>
      </c>
      <c r="O15" s="176">
        <v>48.77</v>
      </c>
      <c r="P15" s="176">
        <v>66.83</v>
      </c>
      <c r="Q15" s="176">
        <v>1.94</v>
      </c>
      <c r="R15" s="176">
        <v>4.84</v>
      </c>
      <c r="S15" s="176">
        <v>3.52</v>
      </c>
      <c r="T15" s="176">
        <v>0</v>
      </c>
      <c r="U15" s="176">
        <v>281.36</v>
      </c>
      <c r="V15" s="176">
        <v>0</v>
      </c>
      <c r="W15" s="176">
        <v>4.84</v>
      </c>
      <c r="X15" s="176">
        <v>36.270000000000003</v>
      </c>
      <c r="Y15" s="176">
        <v>0</v>
      </c>
      <c r="Z15">
        <v>0</v>
      </c>
      <c r="AA15" s="176">
        <v>7.53</v>
      </c>
      <c r="AB15" s="176">
        <v>0</v>
      </c>
      <c r="AC15" s="176">
        <v>0</v>
      </c>
      <c r="AD15" s="176">
        <v>0</v>
      </c>
      <c r="AE15" s="176">
        <v>24.43</v>
      </c>
      <c r="AF15" s="176">
        <v>0</v>
      </c>
      <c r="AG15" s="176">
        <v>0</v>
      </c>
      <c r="AH15" s="176">
        <v>0</v>
      </c>
      <c r="AI15" s="176">
        <v>-1.35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32.909999999999997</v>
      </c>
      <c r="AQ15" s="176">
        <v>9.68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40.11</v>
      </c>
      <c r="L16" s="176">
        <v>19.5</v>
      </c>
      <c r="M16" s="176">
        <v>0</v>
      </c>
      <c r="N16" s="176">
        <v>29.04</v>
      </c>
      <c r="O16" s="176">
        <v>48.77</v>
      </c>
      <c r="P16" s="176">
        <v>66.83</v>
      </c>
      <c r="Q16" s="176">
        <v>1.94</v>
      </c>
      <c r="R16" s="176">
        <v>4.84</v>
      </c>
      <c r="S16" s="176">
        <v>3.52</v>
      </c>
      <c r="T16" s="176">
        <v>0</v>
      </c>
      <c r="U16" s="176">
        <v>281.36</v>
      </c>
      <c r="V16" s="176">
        <v>0</v>
      </c>
      <c r="W16" s="176">
        <v>4.84</v>
      </c>
      <c r="X16" s="176">
        <v>36.270000000000003</v>
      </c>
      <c r="Y16" s="176">
        <v>0</v>
      </c>
      <c r="Z16">
        <v>0</v>
      </c>
      <c r="AA16" s="176">
        <v>7.53</v>
      </c>
      <c r="AB16" s="176">
        <v>0</v>
      </c>
      <c r="AC16" s="176">
        <v>0</v>
      </c>
      <c r="AD16" s="176">
        <v>0</v>
      </c>
      <c r="AE16" s="176">
        <v>24.43</v>
      </c>
      <c r="AF16" s="176">
        <v>0</v>
      </c>
      <c r="AG16" s="176">
        <v>0</v>
      </c>
      <c r="AH16" s="176">
        <v>0</v>
      </c>
      <c r="AI16" s="176">
        <v>-1.35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32.909999999999997</v>
      </c>
      <c r="AQ16" s="176">
        <v>9.68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40.11</v>
      </c>
      <c r="L17" s="176">
        <v>19.54</v>
      </c>
      <c r="M17" s="176">
        <v>0</v>
      </c>
      <c r="N17" s="176">
        <v>29.04</v>
      </c>
      <c r="O17" s="176">
        <v>48.77</v>
      </c>
      <c r="P17" s="176">
        <v>66.83</v>
      </c>
      <c r="Q17" s="176">
        <v>1.94</v>
      </c>
      <c r="R17" s="176">
        <v>4.84</v>
      </c>
      <c r="S17" s="176">
        <v>3.52</v>
      </c>
      <c r="T17" s="176">
        <v>0</v>
      </c>
      <c r="U17" s="176">
        <v>281.36</v>
      </c>
      <c r="V17" s="176">
        <v>0</v>
      </c>
      <c r="W17" s="176">
        <v>4.84</v>
      </c>
      <c r="X17" s="176">
        <v>17.420000000000002</v>
      </c>
      <c r="Y17" s="176">
        <v>0</v>
      </c>
      <c r="Z17">
        <v>0</v>
      </c>
      <c r="AA17" s="176">
        <v>7.53</v>
      </c>
      <c r="AB17" s="176">
        <v>0</v>
      </c>
      <c r="AC17" s="176">
        <v>0</v>
      </c>
      <c r="AD17" s="176">
        <v>0</v>
      </c>
      <c r="AE17" s="176">
        <v>24.43</v>
      </c>
      <c r="AF17" s="176">
        <v>0</v>
      </c>
      <c r="AG17" s="176">
        <v>0</v>
      </c>
      <c r="AH17" s="176">
        <v>0</v>
      </c>
      <c r="AI17" s="176">
        <v>-1.35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32.909999999999997</v>
      </c>
      <c r="AQ17" s="176">
        <v>9.68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40.11</v>
      </c>
      <c r="L18" s="176">
        <v>19.54</v>
      </c>
      <c r="M18" s="176">
        <v>0</v>
      </c>
      <c r="N18" s="176">
        <v>29.04</v>
      </c>
      <c r="O18" s="176">
        <v>48.77</v>
      </c>
      <c r="P18" s="176">
        <v>66.83</v>
      </c>
      <c r="Q18" s="176">
        <v>1.94</v>
      </c>
      <c r="R18" s="176">
        <v>4.84</v>
      </c>
      <c r="S18" s="176">
        <v>3.52</v>
      </c>
      <c r="T18" s="176">
        <v>0</v>
      </c>
      <c r="U18" s="176">
        <v>281.36</v>
      </c>
      <c r="V18" s="176">
        <v>0</v>
      </c>
      <c r="W18" s="176">
        <v>4.84</v>
      </c>
      <c r="X18" s="176">
        <v>17.420000000000002</v>
      </c>
      <c r="Y18" s="176">
        <v>0</v>
      </c>
      <c r="Z18">
        <v>0</v>
      </c>
      <c r="AA18" s="176">
        <v>7.53</v>
      </c>
      <c r="AB18" s="176">
        <v>0</v>
      </c>
      <c r="AC18" s="176">
        <v>0</v>
      </c>
      <c r="AD18" s="176">
        <v>0</v>
      </c>
      <c r="AE18" s="176">
        <v>24.43</v>
      </c>
      <c r="AF18" s="176">
        <v>0</v>
      </c>
      <c r="AG18" s="176">
        <v>0</v>
      </c>
      <c r="AH18" s="176">
        <v>0</v>
      </c>
      <c r="AI18" s="176">
        <v>-1.35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32.909999999999997</v>
      </c>
      <c r="AQ18" s="176">
        <v>9.68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40.11</v>
      </c>
      <c r="L19" s="176">
        <v>19.54</v>
      </c>
      <c r="M19" s="176">
        <v>0</v>
      </c>
      <c r="N19" s="176">
        <v>29.04</v>
      </c>
      <c r="O19" s="176">
        <v>48.77</v>
      </c>
      <c r="P19" s="176">
        <v>66.83</v>
      </c>
      <c r="Q19" s="176">
        <v>1.94</v>
      </c>
      <c r="R19" s="176">
        <v>4.84</v>
      </c>
      <c r="S19" s="176">
        <v>3.52</v>
      </c>
      <c r="T19" s="176">
        <v>0</v>
      </c>
      <c r="U19" s="176">
        <v>281.36</v>
      </c>
      <c r="V19" s="176">
        <v>0</v>
      </c>
      <c r="W19" s="176">
        <v>4.84</v>
      </c>
      <c r="X19" s="176">
        <v>17.420000000000002</v>
      </c>
      <c r="Y19" s="176">
        <v>0</v>
      </c>
      <c r="Z19">
        <v>0</v>
      </c>
      <c r="AA19" s="176">
        <v>7.53</v>
      </c>
      <c r="AB19" s="176">
        <v>0</v>
      </c>
      <c r="AC19" s="176">
        <v>0</v>
      </c>
      <c r="AD19" s="176">
        <v>0</v>
      </c>
      <c r="AE19" s="176">
        <v>24.43</v>
      </c>
      <c r="AF19" s="176">
        <v>0</v>
      </c>
      <c r="AG19" s="176">
        <v>0</v>
      </c>
      <c r="AH19" s="176">
        <v>0</v>
      </c>
      <c r="AI19" s="176">
        <v>-1.35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32.909999999999997</v>
      </c>
      <c r="AQ19" s="176">
        <v>9.68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40.11</v>
      </c>
      <c r="L20" s="176">
        <v>19.54</v>
      </c>
      <c r="M20" s="176">
        <v>0</v>
      </c>
      <c r="N20" s="176">
        <v>29.04</v>
      </c>
      <c r="O20" s="176">
        <v>48.77</v>
      </c>
      <c r="P20" s="176">
        <v>66.83</v>
      </c>
      <c r="Q20" s="176">
        <v>1.94</v>
      </c>
      <c r="R20" s="176">
        <v>5</v>
      </c>
      <c r="S20" s="176">
        <v>3.52</v>
      </c>
      <c r="T20" s="176">
        <v>0</v>
      </c>
      <c r="U20" s="176">
        <v>281.36</v>
      </c>
      <c r="V20" s="176">
        <v>0</v>
      </c>
      <c r="W20" s="176">
        <v>4.84</v>
      </c>
      <c r="X20" s="176">
        <v>17.420000000000002</v>
      </c>
      <c r="Y20" s="176">
        <v>0</v>
      </c>
      <c r="Z20">
        <v>0</v>
      </c>
      <c r="AA20" s="176">
        <v>7.55</v>
      </c>
      <c r="AB20" s="176">
        <v>0</v>
      </c>
      <c r="AC20" s="176">
        <v>0</v>
      </c>
      <c r="AD20" s="176">
        <v>0</v>
      </c>
      <c r="AE20" s="176">
        <v>24.43</v>
      </c>
      <c r="AF20" s="176">
        <v>0</v>
      </c>
      <c r="AG20" s="176">
        <v>0</v>
      </c>
      <c r="AH20" s="176">
        <v>0</v>
      </c>
      <c r="AI20" s="176">
        <v>-1.35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32.909999999999997</v>
      </c>
      <c r="AQ20" s="176">
        <v>9.68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40.11</v>
      </c>
      <c r="L21" s="176">
        <v>19.54</v>
      </c>
      <c r="M21" s="176">
        <v>0</v>
      </c>
      <c r="N21" s="176">
        <v>29.04</v>
      </c>
      <c r="O21" s="176">
        <v>48.77</v>
      </c>
      <c r="P21" s="176">
        <v>65.13</v>
      </c>
      <c r="Q21" s="176">
        <v>1.94</v>
      </c>
      <c r="R21" s="176">
        <v>5</v>
      </c>
      <c r="S21" s="176">
        <v>3.52</v>
      </c>
      <c r="T21" s="176">
        <v>0</v>
      </c>
      <c r="U21" s="176">
        <v>281.36</v>
      </c>
      <c r="V21" s="176">
        <v>0</v>
      </c>
      <c r="W21" s="176">
        <v>4.84</v>
      </c>
      <c r="X21" s="176">
        <v>17.420000000000002</v>
      </c>
      <c r="Y21" s="176">
        <v>0</v>
      </c>
      <c r="Z21">
        <v>0</v>
      </c>
      <c r="AA21" s="176">
        <v>7.55</v>
      </c>
      <c r="AB21" s="176">
        <v>0</v>
      </c>
      <c r="AC21" s="176">
        <v>0</v>
      </c>
      <c r="AD21" s="176">
        <v>0</v>
      </c>
      <c r="AE21" s="176">
        <v>24.43</v>
      </c>
      <c r="AF21" s="176">
        <v>0</v>
      </c>
      <c r="AG21" s="176">
        <v>0</v>
      </c>
      <c r="AH21" s="176">
        <v>0</v>
      </c>
      <c r="AI21" s="176">
        <v>-1.35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32.909999999999997</v>
      </c>
      <c r="AQ21" s="176">
        <v>9.68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40.11</v>
      </c>
      <c r="L22" s="176">
        <v>19.54</v>
      </c>
      <c r="M22" s="176">
        <v>0</v>
      </c>
      <c r="N22" s="176">
        <v>29.04</v>
      </c>
      <c r="O22" s="176">
        <v>48.77</v>
      </c>
      <c r="P22" s="176">
        <v>65.13</v>
      </c>
      <c r="Q22" s="176">
        <v>1.94</v>
      </c>
      <c r="R22" s="176">
        <v>5</v>
      </c>
      <c r="S22" s="176">
        <v>3.52</v>
      </c>
      <c r="T22" s="176">
        <v>0</v>
      </c>
      <c r="U22" s="176">
        <v>281.36</v>
      </c>
      <c r="V22" s="176">
        <v>0</v>
      </c>
      <c r="W22" s="176">
        <v>4.84</v>
      </c>
      <c r="X22" s="176">
        <v>17.420000000000002</v>
      </c>
      <c r="Y22" s="176">
        <v>0</v>
      </c>
      <c r="Z22">
        <v>0</v>
      </c>
      <c r="AA22" s="176">
        <v>7.55</v>
      </c>
      <c r="AB22" s="176">
        <v>0</v>
      </c>
      <c r="AC22" s="176">
        <v>0</v>
      </c>
      <c r="AD22" s="176">
        <v>0</v>
      </c>
      <c r="AE22" s="176">
        <v>24.43</v>
      </c>
      <c r="AF22" s="176">
        <v>0</v>
      </c>
      <c r="AG22" s="176">
        <v>0</v>
      </c>
      <c r="AH22" s="176">
        <v>0</v>
      </c>
      <c r="AI22" s="176">
        <v>-1.35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32.909999999999997</v>
      </c>
      <c r="AQ22" s="176">
        <v>9.68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40.130000000000003</v>
      </c>
      <c r="L23" s="176">
        <v>19.54</v>
      </c>
      <c r="M23" s="176">
        <v>0</v>
      </c>
      <c r="N23" s="176">
        <v>29.04</v>
      </c>
      <c r="O23" s="176">
        <v>48.77</v>
      </c>
      <c r="P23" s="176">
        <v>65.03</v>
      </c>
      <c r="Q23" s="176">
        <v>1.94</v>
      </c>
      <c r="R23" s="176">
        <v>5</v>
      </c>
      <c r="S23" s="176">
        <v>3.52</v>
      </c>
      <c r="T23" s="176">
        <v>0</v>
      </c>
      <c r="U23" s="176">
        <v>283.06</v>
      </c>
      <c r="V23" s="176">
        <v>0</v>
      </c>
      <c r="W23" s="176">
        <v>4.84</v>
      </c>
      <c r="X23" s="176">
        <v>36.270000000000003</v>
      </c>
      <c r="Y23" s="176">
        <v>0</v>
      </c>
      <c r="Z23">
        <v>0</v>
      </c>
      <c r="AA23" s="176">
        <v>7.55</v>
      </c>
      <c r="AB23" s="176">
        <v>0</v>
      </c>
      <c r="AC23" s="176">
        <v>0</v>
      </c>
      <c r="AD23" s="176">
        <v>0</v>
      </c>
      <c r="AE23" s="176">
        <v>24.43</v>
      </c>
      <c r="AF23" s="176">
        <v>0</v>
      </c>
      <c r="AG23" s="176">
        <v>0</v>
      </c>
      <c r="AH23" s="176">
        <v>0</v>
      </c>
      <c r="AI23" s="176">
        <v>-1.35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32.909999999999997</v>
      </c>
      <c r="AQ23" s="176">
        <v>9.68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40.130000000000003</v>
      </c>
      <c r="L24" s="176">
        <v>19.54</v>
      </c>
      <c r="M24" s="176">
        <v>0</v>
      </c>
      <c r="N24" s="176">
        <v>29.04</v>
      </c>
      <c r="O24" s="176">
        <v>48.77</v>
      </c>
      <c r="P24" s="176">
        <v>65.03</v>
      </c>
      <c r="Q24" s="176">
        <v>1.94</v>
      </c>
      <c r="R24" s="176">
        <v>5</v>
      </c>
      <c r="S24" s="176">
        <v>3.52</v>
      </c>
      <c r="T24" s="176">
        <v>0</v>
      </c>
      <c r="U24" s="176">
        <v>283.06</v>
      </c>
      <c r="V24" s="176">
        <v>0</v>
      </c>
      <c r="W24" s="176">
        <v>4.84</v>
      </c>
      <c r="X24" s="176">
        <v>36.270000000000003</v>
      </c>
      <c r="Y24" s="176">
        <v>0</v>
      </c>
      <c r="Z24">
        <v>0</v>
      </c>
      <c r="AA24" s="176">
        <v>7.9</v>
      </c>
      <c r="AB24" s="176">
        <v>0</v>
      </c>
      <c r="AC24" s="176">
        <v>0</v>
      </c>
      <c r="AD24" s="176">
        <v>0</v>
      </c>
      <c r="AE24" s="176">
        <v>24.43</v>
      </c>
      <c r="AF24" s="176">
        <v>0</v>
      </c>
      <c r="AG24" s="176">
        <v>0</v>
      </c>
      <c r="AH24" s="176">
        <v>0</v>
      </c>
      <c r="AI24" s="176">
        <v>-1.35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32.909999999999997</v>
      </c>
      <c r="AQ24" s="176">
        <v>9.68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40.130000000000003</v>
      </c>
      <c r="L25" s="176">
        <v>19.54</v>
      </c>
      <c r="M25" s="176">
        <v>0</v>
      </c>
      <c r="N25" s="176">
        <v>29.04</v>
      </c>
      <c r="O25" s="176">
        <v>48.77</v>
      </c>
      <c r="P25" s="176">
        <v>61.33</v>
      </c>
      <c r="Q25" s="176">
        <v>1.94</v>
      </c>
      <c r="R25" s="176">
        <v>5</v>
      </c>
      <c r="S25" s="176">
        <v>3.52</v>
      </c>
      <c r="T25" s="176">
        <v>0</v>
      </c>
      <c r="U25" s="176">
        <v>283.06</v>
      </c>
      <c r="V25" s="176">
        <v>0</v>
      </c>
      <c r="W25" s="176">
        <v>4.84</v>
      </c>
      <c r="X25" s="176">
        <v>36.270000000000003</v>
      </c>
      <c r="Y25" s="176">
        <v>0</v>
      </c>
      <c r="Z25">
        <v>0</v>
      </c>
      <c r="AA25" s="176">
        <v>7.9</v>
      </c>
      <c r="AB25" s="176">
        <v>0</v>
      </c>
      <c r="AC25" s="176">
        <v>0</v>
      </c>
      <c r="AD25" s="176">
        <v>0</v>
      </c>
      <c r="AE25" s="176">
        <v>24.43</v>
      </c>
      <c r="AF25" s="176">
        <v>0</v>
      </c>
      <c r="AG25" s="176">
        <v>0</v>
      </c>
      <c r="AH25" s="176">
        <v>0</v>
      </c>
      <c r="AI25" s="176">
        <v>-1.35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32.909999999999997</v>
      </c>
      <c r="AQ25" s="176">
        <v>9.68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40.130000000000003</v>
      </c>
      <c r="L26" s="176">
        <v>19.54</v>
      </c>
      <c r="M26" s="176">
        <v>0</v>
      </c>
      <c r="N26" s="176">
        <v>29.04</v>
      </c>
      <c r="O26" s="176">
        <v>48.77</v>
      </c>
      <c r="P26" s="176">
        <v>61.33</v>
      </c>
      <c r="Q26" s="176">
        <v>1.94</v>
      </c>
      <c r="R26" s="176">
        <v>5</v>
      </c>
      <c r="S26" s="176">
        <v>3.52</v>
      </c>
      <c r="T26" s="176">
        <v>0</v>
      </c>
      <c r="U26" s="176">
        <v>283.06</v>
      </c>
      <c r="V26" s="176">
        <v>0</v>
      </c>
      <c r="W26" s="176">
        <v>4.84</v>
      </c>
      <c r="X26" s="176">
        <v>36.270000000000003</v>
      </c>
      <c r="Y26" s="176">
        <v>0</v>
      </c>
      <c r="Z26">
        <v>0</v>
      </c>
      <c r="AA26" s="176">
        <v>7.9</v>
      </c>
      <c r="AB26" s="176">
        <v>0</v>
      </c>
      <c r="AC26" s="176">
        <v>0</v>
      </c>
      <c r="AD26" s="176">
        <v>0</v>
      </c>
      <c r="AE26" s="176">
        <v>24.43</v>
      </c>
      <c r="AF26" s="176">
        <v>0</v>
      </c>
      <c r="AG26" s="176">
        <v>0</v>
      </c>
      <c r="AH26" s="176">
        <v>0</v>
      </c>
      <c r="AI26" s="176">
        <v>-1.35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32.909999999999997</v>
      </c>
      <c r="AQ26" s="176">
        <v>9.68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40.130000000000003</v>
      </c>
      <c r="L27" s="176">
        <v>19.54</v>
      </c>
      <c r="M27" s="176">
        <v>0</v>
      </c>
      <c r="N27" s="176">
        <v>29.04</v>
      </c>
      <c r="O27" s="176">
        <v>48.77</v>
      </c>
      <c r="P27" s="176">
        <v>61.33</v>
      </c>
      <c r="Q27" s="176">
        <v>1.94</v>
      </c>
      <c r="R27" s="176">
        <v>5.14</v>
      </c>
      <c r="S27" s="176">
        <v>3.52</v>
      </c>
      <c r="T27" s="176">
        <v>0</v>
      </c>
      <c r="U27" s="176">
        <v>283.06</v>
      </c>
      <c r="V27" s="176">
        <v>0</v>
      </c>
      <c r="W27" s="176">
        <v>4.84</v>
      </c>
      <c r="X27" s="176">
        <v>36.270000000000003</v>
      </c>
      <c r="Y27" s="176">
        <v>0</v>
      </c>
      <c r="Z27">
        <v>0</v>
      </c>
      <c r="AA27" s="176">
        <v>7.89</v>
      </c>
      <c r="AB27" s="176">
        <v>0</v>
      </c>
      <c r="AC27" s="176">
        <v>0</v>
      </c>
      <c r="AD27" s="176">
        <v>0</v>
      </c>
      <c r="AE27" s="176">
        <v>24.43</v>
      </c>
      <c r="AF27" s="176">
        <v>0</v>
      </c>
      <c r="AG27" s="176">
        <v>0</v>
      </c>
      <c r="AH27" s="176">
        <v>0</v>
      </c>
      <c r="AI27" s="176">
        <v>-1.35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32.909999999999997</v>
      </c>
      <c r="AQ27" s="176">
        <v>9.68</v>
      </c>
      <c r="AR27" s="176">
        <v>5.71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40.130000000000003</v>
      </c>
      <c r="L28" s="176">
        <v>19.54</v>
      </c>
      <c r="M28" s="176">
        <v>0</v>
      </c>
      <c r="N28" s="176">
        <v>29.04</v>
      </c>
      <c r="O28" s="176">
        <v>48.77</v>
      </c>
      <c r="P28" s="176">
        <v>61.33</v>
      </c>
      <c r="Q28" s="176">
        <v>1.94</v>
      </c>
      <c r="R28" s="176">
        <v>5.14</v>
      </c>
      <c r="S28" s="176">
        <v>3.52</v>
      </c>
      <c r="T28" s="176">
        <v>0</v>
      </c>
      <c r="U28" s="176">
        <v>283.06</v>
      </c>
      <c r="V28" s="176">
        <v>0</v>
      </c>
      <c r="W28" s="176">
        <v>4.84</v>
      </c>
      <c r="X28" s="176">
        <v>36.270000000000003</v>
      </c>
      <c r="Y28" s="176">
        <v>0</v>
      </c>
      <c r="Z28">
        <v>0</v>
      </c>
      <c r="AA28" s="176">
        <v>7.89</v>
      </c>
      <c r="AB28" s="176">
        <v>0</v>
      </c>
      <c r="AC28" s="176">
        <v>0</v>
      </c>
      <c r="AD28" s="176">
        <v>0</v>
      </c>
      <c r="AE28" s="176">
        <v>24.43</v>
      </c>
      <c r="AF28" s="176">
        <v>0</v>
      </c>
      <c r="AG28" s="176">
        <v>0</v>
      </c>
      <c r="AH28" s="176">
        <v>0</v>
      </c>
      <c r="AI28" s="176">
        <v>-1.35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32.909999999999997</v>
      </c>
      <c r="AQ28" s="176">
        <v>9.68</v>
      </c>
      <c r="AR28" s="176">
        <v>11.08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40.130000000000003</v>
      </c>
      <c r="L29" s="176">
        <v>19.54</v>
      </c>
      <c r="M29" s="176">
        <v>0</v>
      </c>
      <c r="N29" s="176">
        <v>29.04</v>
      </c>
      <c r="O29" s="176">
        <v>48.77</v>
      </c>
      <c r="P29" s="176">
        <v>61.33</v>
      </c>
      <c r="Q29" s="176">
        <v>1.94</v>
      </c>
      <c r="R29" s="176">
        <v>5.14</v>
      </c>
      <c r="S29" s="176">
        <v>3.52</v>
      </c>
      <c r="T29" s="176">
        <v>0</v>
      </c>
      <c r="U29" s="176">
        <v>283.06</v>
      </c>
      <c r="V29" s="176">
        <v>0</v>
      </c>
      <c r="W29" s="176">
        <v>4.84</v>
      </c>
      <c r="X29" s="176">
        <v>36.270000000000003</v>
      </c>
      <c r="Y29" s="176">
        <v>0</v>
      </c>
      <c r="Z29">
        <v>0</v>
      </c>
      <c r="AA29" s="176">
        <v>7.89</v>
      </c>
      <c r="AB29" s="176">
        <v>0</v>
      </c>
      <c r="AC29" s="176">
        <v>0</v>
      </c>
      <c r="AD29" s="176">
        <v>0</v>
      </c>
      <c r="AE29" s="176">
        <v>24.43</v>
      </c>
      <c r="AF29" s="176">
        <v>0</v>
      </c>
      <c r="AG29" s="176">
        <v>0</v>
      </c>
      <c r="AH29" s="176">
        <v>0</v>
      </c>
      <c r="AI29" s="176">
        <v>-1.35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32.909999999999997</v>
      </c>
      <c r="AQ29" s="176">
        <v>9.68</v>
      </c>
      <c r="AR29" s="176">
        <v>17.97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40.130000000000003</v>
      </c>
      <c r="L30" s="176">
        <v>19.54</v>
      </c>
      <c r="M30" s="176">
        <v>0</v>
      </c>
      <c r="N30" s="176">
        <v>29.04</v>
      </c>
      <c r="O30" s="176">
        <v>48.77</v>
      </c>
      <c r="P30" s="176">
        <v>61.33</v>
      </c>
      <c r="Q30" s="176">
        <v>1.94</v>
      </c>
      <c r="R30" s="176">
        <v>5.14</v>
      </c>
      <c r="S30" s="176">
        <v>3.52</v>
      </c>
      <c r="T30" s="176">
        <v>0</v>
      </c>
      <c r="U30" s="176">
        <v>283.06</v>
      </c>
      <c r="V30" s="176">
        <v>0</v>
      </c>
      <c r="W30" s="176">
        <v>4.84</v>
      </c>
      <c r="X30" s="176">
        <v>36.270000000000003</v>
      </c>
      <c r="Y30" s="176">
        <v>0</v>
      </c>
      <c r="Z30">
        <v>0</v>
      </c>
      <c r="AA30" s="176">
        <v>7.89</v>
      </c>
      <c r="AB30" s="176">
        <v>0</v>
      </c>
      <c r="AC30" s="176">
        <v>0</v>
      </c>
      <c r="AD30" s="176">
        <v>0</v>
      </c>
      <c r="AE30" s="176">
        <v>24.43</v>
      </c>
      <c r="AF30" s="176">
        <v>0</v>
      </c>
      <c r="AG30" s="176">
        <v>0</v>
      </c>
      <c r="AH30" s="176">
        <v>0</v>
      </c>
      <c r="AI30" s="176">
        <v>-1.35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32.909999999999997</v>
      </c>
      <c r="AQ30" s="176">
        <v>9.68</v>
      </c>
      <c r="AR30" s="176">
        <v>23.33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40.130000000000003</v>
      </c>
      <c r="L31" s="176">
        <v>19.54</v>
      </c>
      <c r="M31" s="176">
        <v>0</v>
      </c>
      <c r="N31" s="176">
        <v>29.04</v>
      </c>
      <c r="O31" s="176">
        <v>48.77</v>
      </c>
      <c r="P31" s="176">
        <v>61.7</v>
      </c>
      <c r="Q31" s="176">
        <v>1.94</v>
      </c>
      <c r="R31" s="176">
        <v>5.17</v>
      </c>
      <c r="S31" s="176">
        <v>3.52</v>
      </c>
      <c r="T31" s="176">
        <v>0</v>
      </c>
      <c r="U31" s="176">
        <v>283.06</v>
      </c>
      <c r="V31" s="176">
        <v>0</v>
      </c>
      <c r="W31" s="176">
        <v>4.84</v>
      </c>
      <c r="X31" s="176">
        <v>18.36</v>
      </c>
      <c r="Y31" s="176">
        <v>0</v>
      </c>
      <c r="Z31">
        <v>0</v>
      </c>
      <c r="AA31" s="176">
        <v>7.9</v>
      </c>
      <c r="AB31" s="176">
        <v>0</v>
      </c>
      <c r="AC31" s="176">
        <v>0</v>
      </c>
      <c r="AD31" s="176">
        <v>0</v>
      </c>
      <c r="AE31" s="176">
        <v>24.43</v>
      </c>
      <c r="AF31" s="176">
        <v>0</v>
      </c>
      <c r="AG31" s="176">
        <v>0</v>
      </c>
      <c r="AH31" s="176">
        <v>0</v>
      </c>
      <c r="AI31" s="176">
        <v>-1.35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32.909999999999997</v>
      </c>
      <c r="AQ31" s="176">
        <v>9.68</v>
      </c>
      <c r="AR31" s="176">
        <v>23.75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40.130000000000003</v>
      </c>
      <c r="L32" s="176">
        <v>19.54</v>
      </c>
      <c r="M32" s="176">
        <v>0</v>
      </c>
      <c r="N32" s="176">
        <v>29.04</v>
      </c>
      <c r="O32" s="176">
        <v>48.77</v>
      </c>
      <c r="P32" s="176">
        <v>61.7</v>
      </c>
      <c r="Q32" s="176">
        <v>1.94</v>
      </c>
      <c r="R32" s="176">
        <v>5.17</v>
      </c>
      <c r="S32" s="176">
        <v>3.52</v>
      </c>
      <c r="T32" s="176">
        <v>0</v>
      </c>
      <c r="U32" s="176">
        <v>283.06</v>
      </c>
      <c r="V32" s="176">
        <v>0</v>
      </c>
      <c r="W32" s="176">
        <v>4.84</v>
      </c>
      <c r="X32" s="176">
        <v>17.420000000000002</v>
      </c>
      <c r="Y32" s="176">
        <v>0</v>
      </c>
      <c r="Z32">
        <v>0</v>
      </c>
      <c r="AA32" s="176">
        <v>7.9</v>
      </c>
      <c r="AB32" s="176">
        <v>0</v>
      </c>
      <c r="AC32" s="176">
        <v>0</v>
      </c>
      <c r="AD32" s="176">
        <v>0</v>
      </c>
      <c r="AE32" s="176">
        <v>24.43</v>
      </c>
      <c r="AF32" s="176">
        <v>0</v>
      </c>
      <c r="AG32" s="176">
        <v>0</v>
      </c>
      <c r="AH32" s="176">
        <v>0</v>
      </c>
      <c r="AI32" s="176">
        <v>-1.35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32.909999999999997</v>
      </c>
      <c r="AQ32" s="176">
        <v>9.68</v>
      </c>
      <c r="AR32" s="176">
        <v>23.75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40.130000000000003</v>
      </c>
      <c r="L33" s="176">
        <v>19.54</v>
      </c>
      <c r="M33" s="176">
        <v>0</v>
      </c>
      <c r="N33" s="176">
        <v>29.04</v>
      </c>
      <c r="O33" s="176">
        <v>48.77</v>
      </c>
      <c r="P33" s="176">
        <v>59.68</v>
      </c>
      <c r="Q33" s="176">
        <v>1.94</v>
      </c>
      <c r="R33" s="176">
        <v>5.17</v>
      </c>
      <c r="S33" s="176">
        <v>3.52</v>
      </c>
      <c r="T33" s="176">
        <v>0</v>
      </c>
      <c r="U33" s="176">
        <v>283.06</v>
      </c>
      <c r="V33" s="176">
        <v>0</v>
      </c>
      <c r="W33" s="176">
        <v>4.84</v>
      </c>
      <c r="X33" s="176">
        <v>17.420000000000002</v>
      </c>
      <c r="Y33" s="176">
        <v>0</v>
      </c>
      <c r="Z33">
        <v>0</v>
      </c>
      <c r="AA33" s="176">
        <v>7.55</v>
      </c>
      <c r="AB33" s="176">
        <v>0</v>
      </c>
      <c r="AC33" s="176">
        <v>0</v>
      </c>
      <c r="AD33" s="176">
        <v>0</v>
      </c>
      <c r="AE33" s="176">
        <v>24.43</v>
      </c>
      <c r="AF33" s="176">
        <v>0</v>
      </c>
      <c r="AG33" s="176">
        <v>0</v>
      </c>
      <c r="AH33" s="176">
        <v>0</v>
      </c>
      <c r="AI33" s="176">
        <v>-1.35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32.909999999999997</v>
      </c>
      <c r="AQ33" s="176">
        <v>9.68</v>
      </c>
      <c r="AR33" s="176">
        <v>24.3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40.119999999999997</v>
      </c>
      <c r="L34" s="176">
        <v>19.54</v>
      </c>
      <c r="M34" s="176">
        <v>0</v>
      </c>
      <c r="N34" s="176">
        <v>29.04</v>
      </c>
      <c r="O34" s="176">
        <v>48.77</v>
      </c>
      <c r="P34" s="176">
        <v>59.68</v>
      </c>
      <c r="Q34" s="176">
        <v>1.94</v>
      </c>
      <c r="R34" s="176">
        <v>5.17</v>
      </c>
      <c r="S34" s="176">
        <v>3.52</v>
      </c>
      <c r="T34" s="176">
        <v>0</v>
      </c>
      <c r="U34" s="176">
        <v>283.06</v>
      </c>
      <c r="V34" s="176">
        <v>0</v>
      </c>
      <c r="W34" s="176">
        <v>4.84</v>
      </c>
      <c r="X34" s="176">
        <v>17.420000000000002</v>
      </c>
      <c r="Y34" s="176">
        <v>0</v>
      </c>
      <c r="Z34">
        <v>0</v>
      </c>
      <c r="AA34" s="176">
        <v>7.55</v>
      </c>
      <c r="AB34" s="176">
        <v>0</v>
      </c>
      <c r="AC34" s="176">
        <v>0</v>
      </c>
      <c r="AD34" s="176">
        <v>0</v>
      </c>
      <c r="AE34" s="176">
        <v>24.43</v>
      </c>
      <c r="AF34" s="176">
        <v>0</v>
      </c>
      <c r="AG34" s="176">
        <v>0</v>
      </c>
      <c r="AH34" s="176">
        <v>0</v>
      </c>
      <c r="AI34" s="176">
        <v>-1.35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32.909999999999997</v>
      </c>
      <c r="AQ34" s="176">
        <v>9.68</v>
      </c>
      <c r="AR34" s="176">
        <v>24.3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40.119999999999997</v>
      </c>
      <c r="L35" s="176">
        <v>19.54</v>
      </c>
      <c r="M35" s="176">
        <v>0</v>
      </c>
      <c r="N35" s="176">
        <v>29.04</v>
      </c>
      <c r="O35" s="176">
        <v>48.77</v>
      </c>
      <c r="P35" s="176">
        <v>59.37</v>
      </c>
      <c r="Q35" s="176">
        <v>1.94</v>
      </c>
      <c r="R35" s="176">
        <v>5</v>
      </c>
      <c r="S35" s="176">
        <v>3.52</v>
      </c>
      <c r="T35" s="176">
        <v>0</v>
      </c>
      <c r="U35" s="176">
        <v>283.06</v>
      </c>
      <c r="V35" s="176">
        <v>0</v>
      </c>
      <c r="W35" s="176">
        <v>4.84</v>
      </c>
      <c r="X35" s="176">
        <v>17.420000000000002</v>
      </c>
      <c r="Y35" s="176">
        <v>0</v>
      </c>
      <c r="Z35">
        <v>0</v>
      </c>
      <c r="AA35" s="176">
        <v>7.55</v>
      </c>
      <c r="AB35" s="176">
        <v>0</v>
      </c>
      <c r="AC35" s="176">
        <v>0</v>
      </c>
      <c r="AD35" s="176">
        <v>0</v>
      </c>
      <c r="AE35" s="176">
        <v>24.43</v>
      </c>
      <c r="AF35" s="176">
        <v>0</v>
      </c>
      <c r="AG35" s="176">
        <v>0</v>
      </c>
      <c r="AH35" s="176">
        <v>0</v>
      </c>
      <c r="AI35" s="176">
        <v>-1.35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32.909999999999997</v>
      </c>
      <c r="AQ35" s="176">
        <v>9.68</v>
      </c>
      <c r="AR35" s="176">
        <v>26.3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40.119999999999997</v>
      </c>
      <c r="L36" s="176">
        <v>19.54</v>
      </c>
      <c r="M36" s="176">
        <v>0</v>
      </c>
      <c r="N36" s="176">
        <v>29.04</v>
      </c>
      <c r="O36" s="176">
        <v>48.77</v>
      </c>
      <c r="P36" s="176">
        <v>59.37</v>
      </c>
      <c r="Q36" s="176">
        <v>1.94</v>
      </c>
      <c r="R36" s="176">
        <v>5</v>
      </c>
      <c r="S36" s="176">
        <v>3.52</v>
      </c>
      <c r="T36" s="176">
        <v>0</v>
      </c>
      <c r="U36" s="176">
        <v>283.06</v>
      </c>
      <c r="V36" s="176">
        <v>0</v>
      </c>
      <c r="W36" s="176">
        <v>4.84</v>
      </c>
      <c r="X36" s="176">
        <v>17.420000000000002</v>
      </c>
      <c r="Y36" s="176">
        <v>0</v>
      </c>
      <c r="Z36">
        <v>0</v>
      </c>
      <c r="AA36" s="176">
        <v>7.55</v>
      </c>
      <c r="AB36" s="176">
        <v>0</v>
      </c>
      <c r="AC36" s="176">
        <v>0</v>
      </c>
      <c r="AD36" s="176">
        <v>0</v>
      </c>
      <c r="AE36" s="176">
        <v>24.43</v>
      </c>
      <c r="AF36" s="176">
        <v>0</v>
      </c>
      <c r="AG36" s="176">
        <v>0</v>
      </c>
      <c r="AH36" s="176">
        <v>0</v>
      </c>
      <c r="AI36" s="176">
        <v>-1.35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32.909999999999997</v>
      </c>
      <c r="AQ36" s="176">
        <v>9.68</v>
      </c>
      <c r="AR36" s="176">
        <v>26.3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40.119999999999997</v>
      </c>
      <c r="L37" s="176">
        <v>19.54</v>
      </c>
      <c r="M37" s="176">
        <v>0</v>
      </c>
      <c r="N37" s="176">
        <v>29.04</v>
      </c>
      <c r="O37" s="176">
        <v>48.77</v>
      </c>
      <c r="P37" s="176">
        <v>59.37</v>
      </c>
      <c r="Q37" s="176">
        <v>1.94</v>
      </c>
      <c r="R37" s="176">
        <v>5.17</v>
      </c>
      <c r="S37" s="176">
        <v>3.52</v>
      </c>
      <c r="T37" s="176">
        <v>0</v>
      </c>
      <c r="U37" s="176">
        <v>283.06</v>
      </c>
      <c r="V37" s="176">
        <v>0</v>
      </c>
      <c r="W37" s="176">
        <v>4.84</v>
      </c>
      <c r="X37" s="176">
        <v>17.420000000000002</v>
      </c>
      <c r="Y37" s="176">
        <v>0</v>
      </c>
      <c r="Z37">
        <v>0</v>
      </c>
      <c r="AA37" s="176">
        <v>7.55</v>
      </c>
      <c r="AB37" s="176">
        <v>0</v>
      </c>
      <c r="AC37" s="176">
        <v>0</v>
      </c>
      <c r="AD37" s="176">
        <v>0</v>
      </c>
      <c r="AE37" s="176">
        <v>24.43</v>
      </c>
      <c r="AF37" s="176">
        <v>0</v>
      </c>
      <c r="AG37" s="176">
        <v>0</v>
      </c>
      <c r="AH37" s="176">
        <v>0</v>
      </c>
      <c r="AI37" s="176">
        <v>-1.35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32.909999999999997</v>
      </c>
      <c r="AQ37" s="176">
        <v>9.68</v>
      </c>
      <c r="AR37" s="176">
        <v>26.3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40.119999999999997</v>
      </c>
      <c r="L38" s="176">
        <v>19.54</v>
      </c>
      <c r="M38" s="176">
        <v>0</v>
      </c>
      <c r="N38" s="176">
        <v>29.04</v>
      </c>
      <c r="O38" s="176">
        <v>48.77</v>
      </c>
      <c r="P38" s="176">
        <v>59.37</v>
      </c>
      <c r="Q38" s="176">
        <v>1.94</v>
      </c>
      <c r="R38" s="176">
        <v>5.17</v>
      </c>
      <c r="S38" s="176">
        <v>3.52</v>
      </c>
      <c r="T38" s="176">
        <v>0</v>
      </c>
      <c r="U38" s="176">
        <v>283.06</v>
      </c>
      <c r="V38" s="176">
        <v>0</v>
      </c>
      <c r="W38" s="176">
        <v>4.84</v>
      </c>
      <c r="X38" s="176">
        <v>17.420000000000002</v>
      </c>
      <c r="Y38" s="176">
        <v>0</v>
      </c>
      <c r="Z38">
        <v>0</v>
      </c>
      <c r="AA38" s="176">
        <v>7.55</v>
      </c>
      <c r="AB38" s="176">
        <v>0</v>
      </c>
      <c r="AC38" s="176">
        <v>0</v>
      </c>
      <c r="AD38" s="176">
        <v>0</v>
      </c>
      <c r="AE38" s="176">
        <v>24.43</v>
      </c>
      <c r="AF38" s="176">
        <v>0</v>
      </c>
      <c r="AG38" s="176">
        <v>0</v>
      </c>
      <c r="AH38" s="176">
        <v>0</v>
      </c>
      <c r="AI38" s="176">
        <v>-1.35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32.909999999999997</v>
      </c>
      <c r="AQ38" s="176">
        <v>9.68</v>
      </c>
      <c r="AR38" s="176">
        <v>26.3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40.17</v>
      </c>
      <c r="L39" s="176">
        <v>19.43</v>
      </c>
      <c r="M39" s="176">
        <v>0</v>
      </c>
      <c r="N39" s="176">
        <v>29.04</v>
      </c>
      <c r="O39" s="176">
        <v>48.77</v>
      </c>
      <c r="P39" s="176">
        <v>59.37</v>
      </c>
      <c r="Q39" s="176">
        <v>1.94</v>
      </c>
      <c r="R39" s="176">
        <v>5.17</v>
      </c>
      <c r="S39" s="176">
        <v>3.52</v>
      </c>
      <c r="T39" s="176">
        <v>0</v>
      </c>
      <c r="U39" s="176">
        <v>283.06</v>
      </c>
      <c r="V39" s="176">
        <v>0</v>
      </c>
      <c r="W39" s="176">
        <v>4.84</v>
      </c>
      <c r="X39" s="176">
        <v>17.420000000000002</v>
      </c>
      <c r="Y39" s="176">
        <v>0</v>
      </c>
      <c r="Z39">
        <v>0</v>
      </c>
      <c r="AA39" s="176">
        <v>7.55</v>
      </c>
      <c r="AB39" s="176">
        <v>0</v>
      </c>
      <c r="AC39" s="176">
        <v>0</v>
      </c>
      <c r="AD39" s="176">
        <v>0</v>
      </c>
      <c r="AE39" s="176">
        <v>24.43</v>
      </c>
      <c r="AF39" s="176">
        <v>0</v>
      </c>
      <c r="AG39" s="176">
        <v>0</v>
      </c>
      <c r="AH39" s="176">
        <v>0</v>
      </c>
      <c r="AI39" s="176">
        <v>-1.35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32.909999999999997</v>
      </c>
      <c r="AQ39" s="176">
        <v>9.68</v>
      </c>
      <c r="AR39" s="176">
        <v>26.3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40.159999999999997</v>
      </c>
      <c r="L40" s="176">
        <v>19.43</v>
      </c>
      <c r="M40" s="176">
        <v>0</v>
      </c>
      <c r="N40" s="176">
        <v>29.04</v>
      </c>
      <c r="O40" s="176">
        <v>48.77</v>
      </c>
      <c r="P40" s="176">
        <v>59.37</v>
      </c>
      <c r="Q40" s="176">
        <v>1.94</v>
      </c>
      <c r="R40" s="176">
        <v>5.17</v>
      </c>
      <c r="S40" s="176">
        <v>3.52</v>
      </c>
      <c r="T40" s="176">
        <v>0</v>
      </c>
      <c r="U40" s="176">
        <v>283.06</v>
      </c>
      <c r="V40" s="176">
        <v>0</v>
      </c>
      <c r="W40" s="176">
        <v>4.84</v>
      </c>
      <c r="X40" s="176">
        <v>17.420000000000002</v>
      </c>
      <c r="Y40" s="176">
        <v>0</v>
      </c>
      <c r="Z40">
        <v>0</v>
      </c>
      <c r="AA40" s="176">
        <v>7.55</v>
      </c>
      <c r="AB40" s="176">
        <v>0</v>
      </c>
      <c r="AC40" s="176">
        <v>0</v>
      </c>
      <c r="AD40" s="176">
        <v>0</v>
      </c>
      <c r="AE40" s="176">
        <v>24.43</v>
      </c>
      <c r="AF40" s="176">
        <v>0</v>
      </c>
      <c r="AG40" s="176">
        <v>0</v>
      </c>
      <c r="AH40" s="176">
        <v>0</v>
      </c>
      <c r="AI40" s="176">
        <v>-1.35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32.909999999999997</v>
      </c>
      <c r="AQ40" s="176">
        <v>9.68</v>
      </c>
      <c r="AR40" s="176">
        <v>26.3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40.17</v>
      </c>
      <c r="L41" s="176">
        <v>19.43</v>
      </c>
      <c r="M41" s="176">
        <v>0</v>
      </c>
      <c r="N41" s="176">
        <v>29.04</v>
      </c>
      <c r="O41" s="176">
        <v>48.77</v>
      </c>
      <c r="P41" s="176">
        <v>59.36</v>
      </c>
      <c r="Q41" s="176">
        <v>1.94</v>
      </c>
      <c r="R41" s="176">
        <v>5.17</v>
      </c>
      <c r="S41" s="176">
        <v>3.52</v>
      </c>
      <c r="T41" s="176">
        <v>0</v>
      </c>
      <c r="U41" s="176">
        <v>283.06</v>
      </c>
      <c r="V41" s="176">
        <v>0</v>
      </c>
      <c r="W41" s="176">
        <v>4.84</v>
      </c>
      <c r="X41" s="176">
        <v>17.420000000000002</v>
      </c>
      <c r="Y41" s="176">
        <v>0</v>
      </c>
      <c r="Z41">
        <v>0</v>
      </c>
      <c r="AA41" s="176">
        <v>7.55</v>
      </c>
      <c r="AB41" s="176">
        <v>0</v>
      </c>
      <c r="AC41" s="176">
        <v>0</v>
      </c>
      <c r="AD41" s="176">
        <v>0</v>
      </c>
      <c r="AE41" s="176">
        <v>24.43</v>
      </c>
      <c r="AF41" s="176">
        <v>0</v>
      </c>
      <c r="AG41" s="176">
        <v>0</v>
      </c>
      <c r="AH41" s="176">
        <v>0</v>
      </c>
      <c r="AI41" s="176">
        <v>-1.35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32.909999999999997</v>
      </c>
      <c r="AQ41" s="176">
        <v>9.68</v>
      </c>
      <c r="AR41" s="176">
        <v>26.3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40.159999999999997</v>
      </c>
      <c r="L42" s="176">
        <v>19.43</v>
      </c>
      <c r="M42" s="176">
        <v>0</v>
      </c>
      <c r="N42" s="176">
        <v>29.04</v>
      </c>
      <c r="O42" s="176">
        <v>48.77</v>
      </c>
      <c r="P42" s="176">
        <v>59.36</v>
      </c>
      <c r="Q42" s="176">
        <v>1.94</v>
      </c>
      <c r="R42" s="176">
        <v>4.84</v>
      </c>
      <c r="S42" s="176">
        <v>3.52</v>
      </c>
      <c r="T42" s="176">
        <v>0</v>
      </c>
      <c r="U42" s="176">
        <v>283.06</v>
      </c>
      <c r="V42" s="176">
        <v>0</v>
      </c>
      <c r="W42" s="176">
        <v>4.84</v>
      </c>
      <c r="X42" s="176">
        <v>17.420000000000002</v>
      </c>
      <c r="Y42" s="176">
        <v>0</v>
      </c>
      <c r="Z42">
        <v>0</v>
      </c>
      <c r="AA42" s="176">
        <v>7.55</v>
      </c>
      <c r="AB42" s="176">
        <v>0</v>
      </c>
      <c r="AC42" s="176">
        <v>0</v>
      </c>
      <c r="AD42" s="176">
        <v>0</v>
      </c>
      <c r="AE42" s="176">
        <v>24.43</v>
      </c>
      <c r="AF42" s="176">
        <v>0</v>
      </c>
      <c r="AG42" s="176">
        <v>0</v>
      </c>
      <c r="AH42" s="176">
        <v>0</v>
      </c>
      <c r="AI42" s="176">
        <v>-1.35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32.909999999999997</v>
      </c>
      <c r="AQ42" s="176">
        <v>9.68</v>
      </c>
      <c r="AR42" s="176">
        <v>26.3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40.17</v>
      </c>
      <c r="L43" s="176">
        <v>19.36</v>
      </c>
      <c r="M43" s="176">
        <v>0</v>
      </c>
      <c r="N43" s="176">
        <v>29.04</v>
      </c>
      <c r="O43" s="176">
        <v>48.77</v>
      </c>
      <c r="P43" s="176">
        <v>59.36</v>
      </c>
      <c r="Q43" s="176">
        <v>1.94</v>
      </c>
      <c r="R43" s="176">
        <v>4.84</v>
      </c>
      <c r="S43" s="176">
        <v>3.52</v>
      </c>
      <c r="T43" s="176">
        <v>0</v>
      </c>
      <c r="U43" s="176">
        <v>283.06</v>
      </c>
      <c r="V43" s="176">
        <v>0</v>
      </c>
      <c r="W43" s="176">
        <v>4.84</v>
      </c>
      <c r="X43" s="176">
        <v>17.420000000000002</v>
      </c>
      <c r="Y43" s="176">
        <v>0</v>
      </c>
      <c r="Z43">
        <v>0</v>
      </c>
      <c r="AA43" s="176">
        <v>7.57</v>
      </c>
      <c r="AB43" s="176">
        <v>0</v>
      </c>
      <c r="AC43" s="176">
        <v>0</v>
      </c>
      <c r="AD43" s="176">
        <v>0</v>
      </c>
      <c r="AE43" s="176">
        <v>24.43</v>
      </c>
      <c r="AF43" s="176">
        <v>0</v>
      </c>
      <c r="AG43" s="176">
        <v>0</v>
      </c>
      <c r="AH43" s="176">
        <v>0</v>
      </c>
      <c r="AI43" s="176">
        <v>-1.35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32.909999999999997</v>
      </c>
      <c r="AQ43" s="176">
        <v>9.68</v>
      </c>
      <c r="AR43" s="176">
        <v>26.3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40.159999999999997</v>
      </c>
      <c r="L44" s="176">
        <v>19.36</v>
      </c>
      <c r="M44" s="176">
        <v>0</v>
      </c>
      <c r="N44" s="176">
        <v>29.04</v>
      </c>
      <c r="O44" s="176">
        <v>48.77</v>
      </c>
      <c r="P44" s="176">
        <v>59.36</v>
      </c>
      <c r="Q44" s="176">
        <v>1.94</v>
      </c>
      <c r="R44" s="176">
        <v>4.84</v>
      </c>
      <c r="S44" s="176">
        <v>3.52</v>
      </c>
      <c r="T44" s="176">
        <v>0</v>
      </c>
      <c r="U44" s="176">
        <v>283.06</v>
      </c>
      <c r="V44" s="176">
        <v>0</v>
      </c>
      <c r="W44" s="176">
        <v>4.84</v>
      </c>
      <c r="X44" s="176">
        <v>17.420000000000002</v>
      </c>
      <c r="Y44" s="176">
        <v>0</v>
      </c>
      <c r="Z44">
        <v>0</v>
      </c>
      <c r="AA44" s="176">
        <v>7.57</v>
      </c>
      <c r="AB44" s="176">
        <v>0</v>
      </c>
      <c r="AC44" s="176">
        <v>0</v>
      </c>
      <c r="AD44" s="176">
        <v>0</v>
      </c>
      <c r="AE44" s="176">
        <v>24.43</v>
      </c>
      <c r="AF44" s="176">
        <v>0</v>
      </c>
      <c r="AG44" s="176">
        <v>0</v>
      </c>
      <c r="AH44" s="176">
        <v>0</v>
      </c>
      <c r="AI44" s="176">
        <v>-1.35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32.909999999999997</v>
      </c>
      <c r="AQ44" s="176">
        <v>9.68</v>
      </c>
      <c r="AR44" s="176">
        <v>26.3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40.17</v>
      </c>
      <c r="L45" s="176">
        <v>19.36</v>
      </c>
      <c r="M45" s="176">
        <v>0</v>
      </c>
      <c r="N45" s="176">
        <v>29.04</v>
      </c>
      <c r="O45" s="176">
        <v>48.77</v>
      </c>
      <c r="P45" s="176">
        <v>59.37</v>
      </c>
      <c r="Q45" s="176">
        <v>1.94</v>
      </c>
      <c r="R45" s="176">
        <v>4.84</v>
      </c>
      <c r="S45" s="176">
        <v>3.52</v>
      </c>
      <c r="T45" s="176">
        <v>0</v>
      </c>
      <c r="U45" s="176">
        <v>283.06</v>
      </c>
      <c r="V45" s="176">
        <v>0</v>
      </c>
      <c r="W45" s="176">
        <v>4.84</v>
      </c>
      <c r="X45" s="176">
        <v>17.420000000000002</v>
      </c>
      <c r="Y45" s="176">
        <v>0</v>
      </c>
      <c r="Z45">
        <v>0</v>
      </c>
      <c r="AA45" s="176">
        <v>7.57</v>
      </c>
      <c r="AB45" s="176">
        <v>0</v>
      </c>
      <c r="AC45" s="176">
        <v>0</v>
      </c>
      <c r="AD45" s="176">
        <v>0</v>
      </c>
      <c r="AE45" s="176">
        <v>24.43</v>
      </c>
      <c r="AF45" s="176">
        <v>0</v>
      </c>
      <c r="AG45" s="176">
        <v>0</v>
      </c>
      <c r="AH45" s="176">
        <v>0</v>
      </c>
      <c r="AI45" s="176">
        <v>-1.35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32.909999999999997</v>
      </c>
      <c r="AQ45" s="176">
        <v>9.68</v>
      </c>
      <c r="AR45" s="176">
        <v>26.3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40.159999999999997</v>
      </c>
      <c r="L46" s="176">
        <v>19.36</v>
      </c>
      <c r="M46" s="176">
        <v>0</v>
      </c>
      <c r="N46" s="176">
        <v>29.04</v>
      </c>
      <c r="O46" s="176">
        <v>48.77</v>
      </c>
      <c r="P46" s="176">
        <v>59.37</v>
      </c>
      <c r="Q46" s="176">
        <v>1.94</v>
      </c>
      <c r="R46" s="176">
        <v>4.84</v>
      </c>
      <c r="S46" s="176">
        <v>3.52</v>
      </c>
      <c r="T46" s="176">
        <v>0</v>
      </c>
      <c r="U46" s="176">
        <v>283.06</v>
      </c>
      <c r="V46" s="176">
        <v>0</v>
      </c>
      <c r="W46" s="176">
        <v>4.84</v>
      </c>
      <c r="X46" s="176">
        <v>17.420000000000002</v>
      </c>
      <c r="Y46" s="176">
        <v>0</v>
      </c>
      <c r="Z46">
        <v>0</v>
      </c>
      <c r="AA46" s="176">
        <v>7.21</v>
      </c>
      <c r="AB46" s="176">
        <v>0</v>
      </c>
      <c r="AC46" s="176">
        <v>0</v>
      </c>
      <c r="AD46" s="176">
        <v>0</v>
      </c>
      <c r="AE46" s="176">
        <v>24.43</v>
      </c>
      <c r="AF46" s="176">
        <v>0</v>
      </c>
      <c r="AG46" s="176">
        <v>0</v>
      </c>
      <c r="AH46" s="176">
        <v>0</v>
      </c>
      <c r="AI46" s="176">
        <v>-1.35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32.909999999999997</v>
      </c>
      <c r="AQ46" s="176">
        <v>9.68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40.17</v>
      </c>
      <c r="L47" s="176">
        <v>19.36</v>
      </c>
      <c r="M47" s="176">
        <v>0</v>
      </c>
      <c r="N47" s="176">
        <v>29.04</v>
      </c>
      <c r="O47" s="176">
        <v>48.77</v>
      </c>
      <c r="P47" s="176">
        <v>60.83</v>
      </c>
      <c r="Q47" s="176">
        <v>1.94</v>
      </c>
      <c r="R47" s="176">
        <v>4.84</v>
      </c>
      <c r="S47" s="176">
        <v>3.52</v>
      </c>
      <c r="T47" s="176">
        <v>0</v>
      </c>
      <c r="U47" s="176">
        <v>283.06</v>
      </c>
      <c r="V47" s="176">
        <v>0</v>
      </c>
      <c r="W47" s="176">
        <v>4.84</v>
      </c>
      <c r="X47" s="176">
        <v>17.420000000000002</v>
      </c>
      <c r="Y47" s="176">
        <v>0</v>
      </c>
      <c r="Z47">
        <v>0</v>
      </c>
      <c r="AA47" s="176">
        <v>7.21</v>
      </c>
      <c r="AB47" s="176">
        <v>0</v>
      </c>
      <c r="AC47" s="176">
        <v>0</v>
      </c>
      <c r="AD47" s="176">
        <v>0</v>
      </c>
      <c r="AE47" s="176">
        <v>49.48</v>
      </c>
      <c r="AF47" s="176">
        <v>0</v>
      </c>
      <c r="AG47" s="176">
        <v>0</v>
      </c>
      <c r="AH47" s="176">
        <v>0</v>
      </c>
      <c r="AI47" s="176">
        <v>-1.35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32.909999999999997</v>
      </c>
      <c r="AQ47" s="176">
        <v>9.68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40.159999999999997</v>
      </c>
      <c r="L48" s="176">
        <v>19.36</v>
      </c>
      <c r="M48" s="176">
        <v>0</v>
      </c>
      <c r="N48" s="176">
        <v>29.04</v>
      </c>
      <c r="O48" s="176">
        <v>48.77</v>
      </c>
      <c r="P48" s="176">
        <v>62.25</v>
      </c>
      <c r="Q48" s="176">
        <v>1.94</v>
      </c>
      <c r="R48" s="176">
        <v>4.84</v>
      </c>
      <c r="S48" s="176">
        <v>3.52</v>
      </c>
      <c r="T48" s="176">
        <v>0</v>
      </c>
      <c r="U48" s="176">
        <v>283.06</v>
      </c>
      <c r="V48" s="176">
        <v>0</v>
      </c>
      <c r="W48" s="176">
        <v>4.84</v>
      </c>
      <c r="X48" s="176">
        <v>17.420000000000002</v>
      </c>
      <c r="Y48" s="176">
        <v>0</v>
      </c>
      <c r="Z48">
        <v>0</v>
      </c>
      <c r="AA48" s="176">
        <v>7.23</v>
      </c>
      <c r="AB48" s="176">
        <v>0</v>
      </c>
      <c r="AC48" s="176">
        <v>0</v>
      </c>
      <c r="AD48" s="176">
        <v>0</v>
      </c>
      <c r="AE48" s="176">
        <v>49.48</v>
      </c>
      <c r="AF48" s="176">
        <v>0</v>
      </c>
      <c r="AG48" s="176">
        <v>0</v>
      </c>
      <c r="AH48" s="176">
        <v>0</v>
      </c>
      <c r="AI48" s="176">
        <v>-1.35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32.909999999999997</v>
      </c>
      <c r="AQ48" s="176">
        <v>9.68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40.17</v>
      </c>
      <c r="L49" s="176">
        <v>19.36</v>
      </c>
      <c r="M49" s="176">
        <v>0</v>
      </c>
      <c r="N49" s="176">
        <v>29.04</v>
      </c>
      <c r="O49" s="176">
        <v>48.77</v>
      </c>
      <c r="P49" s="176">
        <v>62.25</v>
      </c>
      <c r="Q49" s="176">
        <v>1.94</v>
      </c>
      <c r="R49" s="176">
        <v>4.84</v>
      </c>
      <c r="S49" s="176">
        <v>3.52</v>
      </c>
      <c r="T49" s="176">
        <v>0</v>
      </c>
      <c r="U49" s="176">
        <v>283.06</v>
      </c>
      <c r="V49" s="176">
        <v>0</v>
      </c>
      <c r="W49" s="176">
        <v>4.84</v>
      </c>
      <c r="X49" s="176">
        <v>17.420000000000002</v>
      </c>
      <c r="Y49" s="176">
        <v>0</v>
      </c>
      <c r="Z49">
        <v>0</v>
      </c>
      <c r="AA49" s="176">
        <v>7.23</v>
      </c>
      <c r="AB49" s="176">
        <v>0</v>
      </c>
      <c r="AC49" s="176">
        <v>0</v>
      </c>
      <c r="AD49" s="176">
        <v>0</v>
      </c>
      <c r="AE49" s="176">
        <v>24.43</v>
      </c>
      <c r="AF49" s="176">
        <v>0</v>
      </c>
      <c r="AG49" s="176">
        <v>0</v>
      </c>
      <c r="AH49" s="176">
        <v>0</v>
      </c>
      <c r="AI49" s="176">
        <v>-0.9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32.909999999999997</v>
      </c>
      <c r="AQ49" s="176">
        <v>9.68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40.159999999999997</v>
      </c>
      <c r="L50" s="176">
        <v>19.36</v>
      </c>
      <c r="M50" s="176">
        <v>0</v>
      </c>
      <c r="N50" s="176">
        <v>29.04</v>
      </c>
      <c r="O50" s="176">
        <v>48.77</v>
      </c>
      <c r="P50" s="176">
        <v>62.25</v>
      </c>
      <c r="Q50" s="176">
        <v>1.94</v>
      </c>
      <c r="R50" s="176">
        <v>4.84</v>
      </c>
      <c r="S50" s="176">
        <v>3.52</v>
      </c>
      <c r="T50" s="176">
        <v>0</v>
      </c>
      <c r="U50" s="176">
        <v>283.06</v>
      </c>
      <c r="V50" s="176">
        <v>0</v>
      </c>
      <c r="W50" s="176">
        <v>4.84</v>
      </c>
      <c r="X50" s="176">
        <v>17.420000000000002</v>
      </c>
      <c r="Y50" s="176">
        <v>0</v>
      </c>
      <c r="Z50">
        <v>0</v>
      </c>
      <c r="AA50" s="176">
        <v>7.23</v>
      </c>
      <c r="AB50" s="176">
        <v>0</v>
      </c>
      <c r="AC50" s="176">
        <v>0</v>
      </c>
      <c r="AD50" s="176">
        <v>0</v>
      </c>
      <c r="AE50" s="176">
        <v>24.43</v>
      </c>
      <c r="AF50" s="176">
        <v>0</v>
      </c>
      <c r="AG50" s="176">
        <v>0</v>
      </c>
      <c r="AH50" s="176">
        <v>0</v>
      </c>
      <c r="AI50" s="176">
        <v>-0.9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32.909999999999997</v>
      </c>
      <c r="AQ50" s="176">
        <v>9.68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40.17</v>
      </c>
      <c r="L51" s="176">
        <v>19.36</v>
      </c>
      <c r="M51" s="176">
        <v>0</v>
      </c>
      <c r="N51" s="176">
        <v>29.04</v>
      </c>
      <c r="O51" s="176">
        <v>48.77</v>
      </c>
      <c r="P51" s="176">
        <v>62.25</v>
      </c>
      <c r="Q51" s="176">
        <v>1.94</v>
      </c>
      <c r="R51" s="176">
        <v>4.84</v>
      </c>
      <c r="S51" s="176">
        <v>3.52</v>
      </c>
      <c r="T51" s="176">
        <v>0</v>
      </c>
      <c r="U51" s="176">
        <v>283.06</v>
      </c>
      <c r="V51" s="176">
        <v>0</v>
      </c>
      <c r="W51" s="176">
        <v>4.84</v>
      </c>
      <c r="X51" s="176">
        <v>17.420000000000002</v>
      </c>
      <c r="Y51" s="176">
        <v>0</v>
      </c>
      <c r="Z51">
        <v>0</v>
      </c>
      <c r="AA51" s="176">
        <v>7.25</v>
      </c>
      <c r="AB51" s="176">
        <v>0</v>
      </c>
      <c r="AC51" s="176">
        <v>0</v>
      </c>
      <c r="AD51" s="176">
        <v>0</v>
      </c>
      <c r="AE51" s="176">
        <v>24.43</v>
      </c>
      <c r="AF51" s="176">
        <v>0</v>
      </c>
      <c r="AG51" s="176">
        <v>0</v>
      </c>
      <c r="AH51" s="176">
        <v>0</v>
      </c>
      <c r="AI51" s="176">
        <v>-0.9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32.909999999999997</v>
      </c>
      <c r="AQ51" s="176">
        <v>9.68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40.159999999999997</v>
      </c>
      <c r="L52" s="176">
        <v>19.36</v>
      </c>
      <c r="M52" s="176">
        <v>0</v>
      </c>
      <c r="N52" s="176">
        <v>29.04</v>
      </c>
      <c r="O52" s="176">
        <v>48.77</v>
      </c>
      <c r="P52" s="176">
        <v>62.25</v>
      </c>
      <c r="Q52" s="176">
        <v>1.94</v>
      </c>
      <c r="R52" s="176">
        <v>4.84</v>
      </c>
      <c r="S52" s="176">
        <v>3.52</v>
      </c>
      <c r="T52" s="176">
        <v>0</v>
      </c>
      <c r="U52" s="176">
        <v>283.06</v>
      </c>
      <c r="V52" s="176">
        <v>0</v>
      </c>
      <c r="W52" s="176">
        <v>4.84</v>
      </c>
      <c r="X52" s="176">
        <v>17.420000000000002</v>
      </c>
      <c r="Y52" s="176">
        <v>0</v>
      </c>
      <c r="Z52">
        <v>0</v>
      </c>
      <c r="AA52" s="176">
        <v>7.25</v>
      </c>
      <c r="AB52" s="176">
        <v>0</v>
      </c>
      <c r="AC52" s="176">
        <v>0</v>
      </c>
      <c r="AD52" s="176">
        <v>0</v>
      </c>
      <c r="AE52" s="176">
        <v>24.43</v>
      </c>
      <c r="AF52" s="176">
        <v>0</v>
      </c>
      <c r="AG52" s="176">
        <v>0</v>
      </c>
      <c r="AH52" s="176">
        <v>0</v>
      </c>
      <c r="AI52" s="176">
        <v>-0.9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32.909999999999997</v>
      </c>
      <c r="AQ52" s="176">
        <v>9.68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40.130000000000003</v>
      </c>
      <c r="L53" s="176">
        <v>19.36</v>
      </c>
      <c r="M53" s="176">
        <v>0</v>
      </c>
      <c r="N53" s="176">
        <v>20.52</v>
      </c>
      <c r="O53" s="176">
        <v>46.37</v>
      </c>
      <c r="P53" s="176">
        <v>60.76</v>
      </c>
      <c r="Q53" s="176">
        <v>1.94</v>
      </c>
      <c r="R53" s="176">
        <v>4.84</v>
      </c>
      <c r="S53" s="176">
        <v>3.52</v>
      </c>
      <c r="T53" s="176">
        <v>0</v>
      </c>
      <c r="U53" s="176">
        <v>283.06</v>
      </c>
      <c r="V53" s="176">
        <v>0</v>
      </c>
      <c r="W53" s="176">
        <v>4.84</v>
      </c>
      <c r="X53" s="176">
        <v>17.420000000000002</v>
      </c>
      <c r="Y53" s="176">
        <v>0</v>
      </c>
      <c r="Z53">
        <v>0</v>
      </c>
      <c r="AA53" s="176">
        <v>7.25</v>
      </c>
      <c r="AB53" s="176">
        <v>0</v>
      </c>
      <c r="AC53" s="176">
        <v>0</v>
      </c>
      <c r="AD53" s="176">
        <v>0</v>
      </c>
      <c r="AE53" s="176">
        <v>24.43</v>
      </c>
      <c r="AF53" s="176">
        <v>0</v>
      </c>
      <c r="AG53" s="176">
        <v>0</v>
      </c>
      <c r="AH53" s="176">
        <v>0</v>
      </c>
      <c r="AI53" s="176">
        <v>-0.9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32.909999999999997</v>
      </c>
      <c r="AQ53" s="176">
        <v>9.68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40.130000000000003</v>
      </c>
      <c r="L54" s="176">
        <v>19.36</v>
      </c>
      <c r="M54" s="176">
        <v>0</v>
      </c>
      <c r="N54" s="176">
        <v>24.01</v>
      </c>
      <c r="O54" s="176">
        <v>46.37</v>
      </c>
      <c r="P54" s="176">
        <v>60.76</v>
      </c>
      <c r="Q54" s="176">
        <v>1.94</v>
      </c>
      <c r="R54" s="176">
        <v>4.84</v>
      </c>
      <c r="S54" s="176">
        <v>3.52</v>
      </c>
      <c r="T54" s="176">
        <v>0</v>
      </c>
      <c r="U54" s="176">
        <v>283.06</v>
      </c>
      <c r="V54" s="176">
        <v>0</v>
      </c>
      <c r="W54" s="176">
        <v>4.84</v>
      </c>
      <c r="X54" s="176">
        <v>17.420000000000002</v>
      </c>
      <c r="Y54" s="176">
        <v>0</v>
      </c>
      <c r="Z54">
        <v>0</v>
      </c>
      <c r="AA54" s="176">
        <v>7.25</v>
      </c>
      <c r="AB54" s="176">
        <v>0</v>
      </c>
      <c r="AC54" s="176">
        <v>0</v>
      </c>
      <c r="AD54" s="176">
        <v>0</v>
      </c>
      <c r="AE54" s="176">
        <v>24.43</v>
      </c>
      <c r="AF54" s="176">
        <v>0</v>
      </c>
      <c r="AG54" s="176">
        <v>0</v>
      </c>
      <c r="AH54" s="176">
        <v>0</v>
      </c>
      <c r="AI54" s="176">
        <v>-0.9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32.909999999999997</v>
      </c>
      <c r="AQ54" s="176">
        <v>9.68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40.130000000000003</v>
      </c>
      <c r="L55" s="176">
        <v>19.36</v>
      </c>
      <c r="M55" s="176">
        <v>0</v>
      </c>
      <c r="N55" s="176">
        <v>26.17</v>
      </c>
      <c r="O55" s="176">
        <v>46.37</v>
      </c>
      <c r="P55" s="176">
        <v>60.76</v>
      </c>
      <c r="Q55" s="176">
        <v>2.12</v>
      </c>
      <c r="R55" s="176">
        <v>4.93</v>
      </c>
      <c r="S55" s="176">
        <v>3.52</v>
      </c>
      <c r="T55" s="176">
        <v>0</v>
      </c>
      <c r="U55" s="176">
        <v>283.06</v>
      </c>
      <c r="V55" s="176">
        <v>0</v>
      </c>
      <c r="W55" s="176">
        <v>4.84</v>
      </c>
      <c r="X55" s="176">
        <v>17.420000000000002</v>
      </c>
      <c r="Y55" s="176">
        <v>0</v>
      </c>
      <c r="Z55">
        <v>0</v>
      </c>
      <c r="AA55" s="176">
        <v>7</v>
      </c>
      <c r="AB55" s="176">
        <v>0</v>
      </c>
      <c r="AC55" s="176">
        <v>0</v>
      </c>
      <c r="AD55" s="176">
        <v>0</v>
      </c>
      <c r="AE55" s="176">
        <v>23.01</v>
      </c>
      <c r="AF55" s="176">
        <v>0</v>
      </c>
      <c r="AG55" s="176">
        <v>0</v>
      </c>
      <c r="AH55" s="176">
        <v>0</v>
      </c>
      <c r="AI55" s="176">
        <v>-0.9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32.909999999999997</v>
      </c>
      <c r="AQ55" s="176">
        <v>9.68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40.130000000000003</v>
      </c>
      <c r="L56" s="176">
        <v>19.36</v>
      </c>
      <c r="M56" s="176">
        <v>0</v>
      </c>
      <c r="N56" s="176">
        <v>26.17</v>
      </c>
      <c r="O56" s="176">
        <v>46.37</v>
      </c>
      <c r="P56" s="176">
        <v>60.76</v>
      </c>
      <c r="Q56" s="176">
        <v>2.12</v>
      </c>
      <c r="R56" s="176">
        <v>4.93</v>
      </c>
      <c r="S56" s="176">
        <v>3.52</v>
      </c>
      <c r="T56" s="176">
        <v>0</v>
      </c>
      <c r="U56" s="176">
        <v>283.06</v>
      </c>
      <c r="V56" s="176">
        <v>0</v>
      </c>
      <c r="W56" s="176">
        <v>4.84</v>
      </c>
      <c r="X56" s="176">
        <v>17.420000000000002</v>
      </c>
      <c r="Y56" s="176">
        <v>0</v>
      </c>
      <c r="Z56">
        <v>0</v>
      </c>
      <c r="AA56" s="176">
        <v>7</v>
      </c>
      <c r="AB56" s="176">
        <v>0</v>
      </c>
      <c r="AC56" s="176">
        <v>0</v>
      </c>
      <c r="AD56" s="176">
        <v>0</v>
      </c>
      <c r="AE56" s="176">
        <v>24.03</v>
      </c>
      <c r="AF56" s="176">
        <v>0</v>
      </c>
      <c r="AG56" s="176">
        <v>0</v>
      </c>
      <c r="AH56" s="176">
        <v>0</v>
      </c>
      <c r="AI56" s="176">
        <v>-0.9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32.909999999999997</v>
      </c>
      <c r="AQ56" s="176">
        <v>9.68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40</v>
      </c>
      <c r="L57" s="176">
        <v>19.36</v>
      </c>
      <c r="M57" s="176">
        <v>0</v>
      </c>
      <c r="N57" s="176">
        <v>15.1</v>
      </c>
      <c r="O57" s="176">
        <v>25.17</v>
      </c>
      <c r="P57" s="176">
        <v>30.2</v>
      </c>
      <c r="Q57" s="176">
        <v>1.94</v>
      </c>
      <c r="R57" s="176">
        <v>4.84</v>
      </c>
      <c r="S57" s="176">
        <v>3.45</v>
      </c>
      <c r="T57" s="176">
        <v>0</v>
      </c>
      <c r="U57" s="176">
        <v>283.06</v>
      </c>
      <c r="V57" s="176">
        <v>0</v>
      </c>
      <c r="W57" s="176">
        <v>4.84</v>
      </c>
      <c r="X57" s="176">
        <v>17.420000000000002</v>
      </c>
      <c r="Y57" s="176">
        <v>0</v>
      </c>
      <c r="Z57">
        <v>0</v>
      </c>
      <c r="AA57" s="176">
        <v>7</v>
      </c>
      <c r="AB57" s="176">
        <v>0</v>
      </c>
      <c r="AC57" s="176">
        <v>0</v>
      </c>
      <c r="AD57" s="176">
        <v>0</v>
      </c>
      <c r="AE57" s="176">
        <v>24.03</v>
      </c>
      <c r="AF57" s="176">
        <v>0</v>
      </c>
      <c r="AG57" s="176">
        <v>0</v>
      </c>
      <c r="AH57" s="176">
        <v>0</v>
      </c>
      <c r="AI57" s="176">
        <v>-0.9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32.909999999999997</v>
      </c>
      <c r="AQ57" s="176">
        <v>9.68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38.72</v>
      </c>
      <c r="L58" s="176">
        <v>19.36</v>
      </c>
      <c r="M58" s="176">
        <v>0</v>
      </c>
      <c r="N58" s="176">
        <v>15.1</v>
      </c>
      <c r="O58" s="176">
        <v>25.17</v>
      </c>
      <c r="P58" s="176">
        <v>30.2</v>
      </c>
      <c r="Q58" s="176">
        <v>1.94</v>
      </c>
      <c r="R58" s="176">
        <v>4.84</v>
      </c>
      <c r="S58" s="176">
        <v>2.9</v>
      </c>
      <c r="T58" s="176">
        <v>0</v>
      </c>
      <c r="U58" s="176">
        <v>283.06</v>
      </c>
      <c r="V58" s="176">
        <v>0</v>
      </c>
      <c r="W58" s="176">
        <v>4.84</v>
      </c>
      <c r="X58" s="176">
        <v>17.420000000000002</v>
      </c>
      <c r="Y58" s="176">
        <v>0</v>
      </c>
      <c r="Z58">
        <v>0</v>
      </c>
      <c r="AA58" s="176">
        <v>7</v>
      </c>
      <c r="AB58" s="176">
        <v>0</v>
      </c>
      <c r="AC58" s="176">
        <v>0</v>
      </c>
      <c r="AD58" s="176">
        <v>0</v>
      </c>
      <c r="AE58" s="176">
        <v>24.03</v>
      </c>
      <c r="AF58" s="176">
        <v>0</v>
      </c>
      <c r="AG58" s="176">
        <v>0</v>
      </c>
      <c r="AH58" s="176">
        <v>0</v>
      </c>
      <c r="AI58" s="176">
        <v>-0.9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32.909999999999997</v>
      </c>
      <c r="AQ58" s="176">
        <v>9.68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38.72</v>
      </c>
      <c r="L59" s="176">
        <v>19.36</v>
      </c>
      <c r="M59" s="176">
        <v>0</v>
      </c>
      <c r="N59" s="176">
        <v>29.04</v>
      </c>
      <c r="O59" s="176">
        <v>48.77</v>
      </c>
      <c r="P59" s="176">
        <v>58.04</v>
      </c>
      <c r="Q59" s="176">
        <v>1.94</v>
      </c>
      <c r="R59" s="176">
        <v>4.9000000000000004</v>
      </c>
      <c r="S59" s="176">
        <v>2.9</v>
      </c>
      <c r="T59" s="176">
        <v>0</v>
      </c>
      <c r="U59" s="176">
        <v>283.06</v>
      </c>
      <c r="V59" s="176">
        <v>0</v>
      </c>
      <c r="W59" s="176">
        <v>4.84</v>
      </c>
      <c r="X59" s="176">
        <v>17.420000000000002</v>
      </c>
      <c r="Y59" s="176">
        <v>0</v>
      </c>
      <c r="Z59">
        <v>0</v>
      </c>
      <c r="AA59" s="176">
        <v>7</v>
      </c>
      <c r="AB59" s="176">
        <v>0</v>
      </c>
      <c r="AC59" s="176">
        <v>0</v>
      </c>
      <c r="AD59" s="176">
        <v>0</v>
      </c>
      <c r="AE59" s="176">
        <v>24.23</v>
      </c>
      <c r="AF59" s="176">
        <v>0</v>
      </c>
      <c r="AG59" s="176">
        <v>0</v>
      </c>
      <c r="AH59" s="176">
        <v>0</v>
      </c>
      <c r="AI59" s="176">
        <v>-0.9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32.909999999999997</v>
      </c>
      <c r="AQ59" s="176">
        <v>9.68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38.72</v>
      </c>
      <c r="L60" s="176">
        <v>19.36</v>
      </c>
      <c r="M60" s="176">
        <v>0</v>
      </c>
      <c r="N60" s="176">
        <v>29.04</v>
      </c>
      <c r="O60" s="176">
        <v>48.77</v>
      </c>
      <c r="P60" s="176">
        <v>62.61</v>
      </c>
      <c r="Q60" s="176">
        <v>1.94</v>
      </c>
      <c r="R60" s="176">
        <v>4.9000000000000004</v>
      </c>
      <c r="S60" s="176">
        <v>2.9</v>
      </c>
      <c r="T60" s="176">
        <v>0</v>
      </c>
      <c r="U60" s="176">
        <v>283.06</v>
      </c>
      <c r="V60" s="176">
        <v>0</v>
      </c>
      <c r="W60" s="176">
        <v>4.84</v>
      </c>
      <c r="X60" s="176">
        <v>17.420000000000002</v>
      </c>
      <c r="Y60" s="176">
        <v>0</v>
      </c>
      <c r="Z60">
        <v>0</v>
      </c>
      <c r="AA60" s="176">
        <v>7</v>
      </c>
      <c r="AB60" s="176">
        <v>0</v>
      </c>
      <c r="AC60" s="176">
        <v>0</v>
      </c>
      <c r="AD60" s="176">
        <v>0</v>
      </c>
      <c r="AE60" s="176">
        <v>24.23</v>
      </c>
      <c r="AF60" s="176">
        <v>0</v>
      </c>
      <c r="AG60" s="176">
        <v>0</v>
      </c>
      <c r="AH60" s="176">
        <v>0</v>
      </c>
      <c r="AI60" s="176">
        <v>-0.9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32.909999999999997</v>
      </c>
      <c r="AQ60" s="176">
        <v>9.68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38.72</v>
      </c>
      <c r="L61" s="176">
        <v>19.36</v>
      </c>
      <c r="M61" s="176">
        <v>0</v>
      </c>
      <c r="N61" s="176">
        <v>29.04</v>
      </c>
      <c r="O61" s="176">
        <v>41.23</v>
      </c>
      <c r="P61" s="176">
        <v>62.25</v>
      </c>
      <c r="Q61" s="176">
        <v>1.94</v>
      </c>
      <c r="R61" s="176">
        <v>4.9000000000000004</v>
      </c>
      <c r="S61" s="176">
        <v>2.9</v>
      </c>
      <c r="T61" s="176">
        <v>0</v>
      </c>
      <c r="U61" s="176">
        <v>283.06</v>
      </c>
      <c r="V61" s="176">
        <v>0</v>
      </c>
      <c r="W61" s="176">
        <v>4.84</v>
      </c>
      <c r="X61" s="176">
        <v>17.420000000000002</v>
      </c>
      <c r="Y61" s="176">
        <v>0</v>
      </c>
      <c r="Z61">
        <v>0</v>
      </c>
      <c r="AA61" s="176">
        <v>7</v>
      </c>
      <c r="AB61" s="176">
        <v>0</v>
      </c>
      <c r="AC61" s="176">
        <v>0</v>
      </c>
      <c r="AD61" s="176">
        <v>0</v>
      </c>
      <c r="AE61" s="176">
        <v>24.23</v>
      </c>
      <c r="AF61" s="176">
        <v>0</v>
      </c>
      <c r="AG61" s="176">
        <v>0</v>
      </c>
      <c r="AH61" s="176">
        <v>0</v>
      </c>
      <c r="AI61" s="176">
        <v>-0.9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32.909999999999997</v>
      </c>
      <c r="AQ61" s="176">
        <v>9.68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38.72</v>
      </c>
      <c r="L62" s="176">
        <v>19.36</v>
      </c>
      <c r="M62" s="176">
        <v>0</v>
      </c>
      <c r="N62" s="176">
        <v>28.62</v>
      </c>
      <c r="O62" s="176">
        <v>48.74</v>
      </c>
      <c r="P62" s="176">
        <v>62.25</v>
      </c>
      <c r="Q62" s="176">
        <v>1.94</v>
      </c>
      <c r="R62" s="176">
        <v>4.9000000000000004</v>
      </c>
      <c r="S62" s="176">
        <v>2.9</v>
      </c>
      <c r="T62" s="176">
        <v>0</v>
      </c>
      <c r="U62" s="176">
        <v>283.06</v>
      </c>
      <c r="V62" s="176">
        <v>0</v>
      </c>
      <c r="W62" s="176">
        <v>4.84</v>
      </c>
      <c r="X62" s="176">
        <v>17.420000000000002</v>
      </c>
      <c r="Y62" s="176">
        <v>0</v>
      </c>
      <c r="Z62">
        <v>0</v>
      </c>
      <c r="AA62" s="176">
        <v>7</v>
      </c>
      <c r="AB62" s="176">
        <v>0</v>
      </c>
      <c r="AC62" s="176">
        <v>0</v>
      </c>
      <c r="AD62" s="176">
        <v>0</v>
      </c>
      <c r="AE62" s="176">
        <v>24.23</v>
      </c>
      <c r="AF62" s="176">
        <v>0</v>
      </c>
      <c r="AG62" s="176">
        <v>0</v>
      </c>
      <c r="AH62" s="176">
        <v>0</v>
      </c>
      <c r="AI62" s="176">
        <v>-0.9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32.909999999999997</v>
      </c>
      <c r="AQ62" s="176">
        <v>9.68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38.72</v>
      </c>
      <c r="L63" s="176">
        <v>19.36</v>
      </c>
      <c r="M63" s="176">
        <v>0</v>
      </c>
      <c r="N63" s="176">
        <v>29.04</v>
      </c>
      <c r="O63" s="176">
        <v>48.77</v>
      </c>
      <c r="P63" s="176">
        <v>62.25</v>
      </c>
      <c r="Q63" s="176">
        <v>1.94</v>
      </c>
      <c r="R63" s="176">
        <v>4.9000000000000004</v>
      </c>
      <c r="S63" s="176">
        <v>2.9</v>
      </c>
      <c r="T63" s="176">
        <v>0</v>
      </c>
      <c r="U63" s="176">
        <v>283.06</v>
      </c>
      <c r="V63" s="176">
        <v>0</v>
      </c>
      <c r="W63" s="176">
        <v>4.84</v>
      </c>
      <c r="X63" s="176">
        <v>17.420000000000002</v>
      </c>
      <c r="Y63" s="176">
        <v>0</v>
      </c>
      <c r="Z63">
        <v>0</v>
      </c>
      <c r="AA63" s="176">
        <v>7</v>
      </c>
      <c r="AB63" s="176">
        <v>0</v>
      </c>
      <c r="AC63" s="176">
        <v>0</v>
      </c>
      <c r="AD63" s="176">
        <v>0</v>
      </c>
      <c r="AE63" s="176">
        <v>24.23</v>
      </c>
      <c r="AF63" s="176">
        <v>0</v>
      </c>
      <c r="AG63" s="176">
        <v>0</v>
      </c>
      <c r="AH63" s="176">
        <v>0</v>
      </c>
      <c r="AI63" s="176">
        <v>-0.9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32.909999999999997</v>
      </c>
      <c r="AQ63" s="176">
        <v>9.68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38.72</v>
      </c>
      <c r="L64" s="176">
        <v>19.36</v>
      </c>
      <c r="M64" s="176">
        <v>0</v>
      </c>
      <c r="N64" s="176">
        <v>29.04</v>
      </c>
      <c r="O64" s="176">
        <v>48.77</v>
      </c>
      <c r="P64" s="176">
        <v>62.25</v>
      </c>
      <c r="Q64" s="176">
        <v>1.94</v>
      </c>
      <c r="R64" s="176">
        <v>4.9000000000000004</v>
      </c>
      <c r="S64" s="176">
        <v>2.9</v>
      </c>
      <c r="T64" s="176">
        <v>0</v>
      </c>
      <c r="U64" s="176">
        <v>283.06</v>
      </c>
      <c r="V64" s="176">
        <v>0</v>
      </c>
      <c r="W64" s="176">
        <v>4.84</v>
      </c>
      <c r="X64" s="176">
        <v>17.420000000000002</v>
      </c>
      <c r="Y64" s="176">
        <v>0</v>
      </c>
      <c r="Z64">
        <v>0</v>
      </c>
      <c r="AA64" s="176">
        <v>7</v>
      </c>
      <c r="AB64" s="176">
        <v>0</v>
      </c>
      <c r="AC64" s="176">
        <v>0</v>
      </c>
      <c r="AD64" s="176">
        <v>0</v>
      </c>
      <c r="AE64" s="176">
        <v>24.23</v>
      </c>
      <c r="AF64" s="176">
        <v>0</v>
      </c>
      <c r="AG64" s="176">
        <v>0</v>
      </c>
      <c r="AH64" s="176">
        <v>0</v>
      </c>
      <c r="AI64" s="176">
        <v>-0.9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32.909999999999997</v>
      </c>
      <c r="AQ64" s="176">
        <v>9.68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38.72</v>
      </c>
      <c r="L65" s="176">
        <v>19.36</v>
      </c>
      <c r="M65" s="176">
        <v>0</v>
      </c>
      <c r="N65" s="176">
        <v>29.04</v>
      </c>
      <c r="O65" s="176">
        <v>48.77</v>
      </c>
      <c r="P65" s="176">
        <v>62.18</v>
      </c>
      <c r="Q65" s="176">
        <v>1.94</v>
      </c>
      <c r="R65" s="176">
        <v>4.9000000000000004</v>
      </c>
      <c r="S65" s="176">
        <v>2.9</v>
      </c>
      <c r="T65" s="176">
        <v>0</v>
      </c>
      <c r="U65" s="176">
        <v>283.06</v>
      </c>
      <c r="V65" s="176">
        <v>0</v>
      </c>
      <c r="W65" s="176">
        <v>4.84</v>
      </c>
      <c r="X65" s="176">
        <v>17.420000000000002</v>
      </c>
      <c r="Y65" s="176">
        <v>0</v>
      </c>
      <c r="Z65">
        <v>0</v>
      </c>
      <c r="AA65" s="176">
        <v>7</v>
      </c>
      <c r="AB65" s="176">
        <v>0</v>
      </c>
      <c r="AC65" s="176">
        <v>0</v>
      </c>
      <c r="AD65" s="176">
        <v>0</v>
      </c>
      <c r="AE65" s="176">
        <v>24.23</v>
      </c>
      <c r="AF65" s="176">
        <v>0</v>
      </c>
      <c r="AG65" s="176">
        <v>0</v>
      </c>
      <c r="AH65" s="176">
        <v>0</v>
      </c>
      <c r="AI65" s="176">
        <v>-0.9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32.909999999999997</v>
      </c>
      <c r="AQ65" s="176">
        <v>9.68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38.72</v>
      </c>
      <c r="L66" s="176">
        <v>19.36</v>
      </c>
      <c r="M66" s="176">
        <v>0</v>
      </c>
      <c r="N66" s="176">
        <v>29.04</v>
      </c>
      <c r="O66" s="176">
        <v>48.77</v>
      </c>
      <c r="P66" s="176">
        <v>62.18</v>
      </c>
      <c r="Q66" s="176">
        <v>1.94</v>
      </c>
      <c r="R66" s="176">
        <v>4.9000000000000004</v>
      </c>
      <c r="S66" s="176">
        <v>2.9</v>
      </c>
      <c r="T66" s="176">
        <v>0</v>
      </c>
      <c r="U66" s="176">
        <v>283.06</v>
      </c>
      <c r="V66" s="176">
        <v>0</v>
      </c>
      <c r="W66" s="176">
        <v>4.84</v>
      </c>
      <c r="X66" s="176">
        <v>17.420000000000002</v>
      </c>
      <c r="Y66" s="176">
        <v>0</v>
      </c>
      <c r="Z66">
        <v>0</v>
      </c>
      <c r="AA66" s="176">
        <v>7</v>
      </c>
      <c r="AB66" s="176">
        <v>0</v>
      </c>
      <c r="AC66" s="176">
        <v>0</v>
      </c>
      <c r="AD66" s="176">
        <v>0</v>
      </c>
      <c r="AE66" s="176">
        <v>24.23</v>
      </c>
      <c r="AF66" s="176">
        <v>0</v>
      </c>
      <c r="AG66" s="176">
        <v>0</v>
      </c>
      <c r="AH66" s="176">
        <v>0</v>
      </c>
      <c r="AI66" s="176">
        <v>-0.9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32.909999999999997</v>
      </c>
      <c r="AQ66" s="176">
        <v>9.68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38.72</v>
      </c>
      <c r="L67" s="176">
        <v>19.36</v>
      </c>
      <c r="M67" s="176">
        <v>0</v>
      </c>
      <c r="N67" s="176">
        <v>29.04</v>
      </c>
      <c r="O67" s="176">
        <v>48.77</v>
      </c>
      <c r="P67" s="176">
        <v>62.77</v>
      </c>
      <c r="Q67" s="176">
        <v>1.94</v>
      </c>
      <c r="R67" s="176">
        <v>4.9000000000000004</v>
      </c>
      <c r="S67" s="176">
        <v>2.9</v>
      </c>
      <c r="T67" s="176">
        <v>0</v>
      </c>
      <c r="U67" s="176">
        <v>283.06</v>
      </c>
      <c r="V67" s="176">
        <v>0</v>
      </c>
      <c r="W67" s="176">
        <v>4.84</v>
      </c>
      <c r="X67" s="176">
        <v>17.420000000000002</v>
      </c>
      <c r="Y67" s="176">
        <v>0</v>
      </c>
      <c r="Z67">
        <v>0</v>
      </c>
      <c r="AA67" s="176">
        <v>7</v>
      </c>
      <c r="AB67" s="176">
        <v>0</v>
      </c>
      <c r="AC67" s="176">
        <v>0</v>
      </c>
      <c r="AD67" s="176">
        <v>0</v>
      </c>
      <c r="AE67" s="176">
        <v>24.23</v>
      </c>
      <c r="AF67" s="176">
        <v>0</v>
      </c>
      <c r="AG67" s="176">
        <v>0</v>
      </c>
      <c r="AH67" s="176">
        <v>0</v>
      </c>
      <c r="AI67" s="176">
        <v>-0.9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32.909999999999997</v>
      </c>
      <c r="AQ67" s="176">
        <v>9.68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38.72</v>
      </c>
      <c r="L68" s="176">
        <v>19.36</v>
      </c>
      <c r="M68" s="176">
        <v>0</v>
      </c>
      <c r="N68" s="176">
        <v>29.04</v>
      </c>
      <c r="O68" s="176">
        <v>48.77</v>
      </c>
      <c r="P68" s="176">
        <v>62.77</v>
      </c>
      <c r="Q68" s="176">
        <v>1.94</v>
      </c>
      <c r="R68" s="176">
        <v>4.76</v>
      </c>
      <c r="S68" s="176">
        <v>2.9</v>
      </c>
      <c r="T68" s="176">
        <v>0</v>
      </c>
      <c r="U68" s="176">
        <v>283.06</v>
      </c>
      <c r="V68" s="176">
        <v>0</v>
      </c>
      <c r="W68" s="176">
        <v>4.84</v>
      </c>
      <c r="X68" s="176">
        <v>17.420000000000002</v>
      </c>
      <c r="Y68" s="176">
        <v>0</v>
      </c>
      <c r="Z68">
        <v>0</v>
      </c>
      <c r="AA68" s="176">
        <v>7</v>
      </c>
      <c r="AB68" s="176">
        <v>0</v>
      </c>
      <c r="AC68" s="176">
        <v>0</v>
      </c>
      <c r="AD68" s="176">
        <v>0</v>
      </c>
      <c r="AE68" s="176">
        <v>24.23</v>
      </c>
      <c r="AF68" s="176">
        <v>0</v>
      </c>
      <c r="AG68" s="176">
        <v>0</v>
      </c>
      <c r="AH68" s="176">
        <v>0</v>
      </c>
      <c r="AI68" s="176">
        <v>-0.9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32.909999999999997</v>
      </c>
      <c r="AQ68" s="176">
        <v>9.68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38.72</v>
      </c>
      <c r="L69" s="176">
        <v>19.36</v>
      </c>
      <c r="M69" s="176">
        <v>0</v>
      </c>
      <c r="N69" s="176">
        <v>29.04</v>
      </c>
      <c r="O69" s="176">
        <v>48.77</v>
      </c>
      <c r="P69" s="176">
        <v>62.77</v>
      </c>
      <c r="Q69" s="176">
        <v>1.94</v>
      </c>
      <c r="R69" s="176">
        <v>4.5599999999999996</v>
      </c>
      <c r="S69" s="176">
        <v>2.9</v>
      </c>
      <c r="T69" s="176">
        <v>0</v>
      </c>
      <c r="U69" s="176">
        <v>281.36</v>
      </c>
      <c r="V69" s="176">
        <v>0</v>
      </c>
      <c r="W69" s="176">
        <v>4.84</v>
      </c>
      <c r="X69" s="176">
        <v>16.52</v>
      </c>
      <c r="Y69" s="176">
        <v>0</v>
      </c>
      <c r="Z69">
        <v>0</v>
      </c>
      <c r="AA69" s="176">
        <v>7.25</v>
      </c>
      <c r="AB69" s="176">
        <v>0</v>
      </c>
      <c r="AC69" s="176">
        <v>0</v>
      </c>
      <c r="AD69" s="176">
        <v>0</v>
      </c>
      <c r="AE69" s="176">
        <v>24.91</v>
      </c>
      <c r="AF69" s="176">
        <v>0</v>
      </c>
      <c r="AG69" s="176">
        <v>0</v>
      </c>
      <c r="AH69" s="176">
        <v>0</v>
      </c>
      <c r="AI69" s="176">
        <v>-0.9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32.909999999999997</v>
      </c>
      <c r="AQ69" s="176">
        <v>9.68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38.72</v>
      </c>
      <c r="L70" s="176">
        <v>19.36</v>
      </c>
      <c r="M70" s="176">
        <v>0</v>
      </c>
      <c r="N70" s="176">
        <v>29.04</v>
      </c>
      <c r="O70" s="176">
        <v>48.77</v>
      </c>
      <c r="P70" s="176">
        <v>62.77</v>
      </c>
      <c r="Q70" s="176">
        <v>1.94</v>
      </c>
      <c r="R70" s="176">
        <v>3.98</v>
      </c>
      <c r="S70" s="176">
        <v>2.9</v>
      </c>
      <c r="T70" s="176">
        <v>0</v>
      </c>
      <c r="U70" s="176">
        <v>281.36</v>
      </c>
      <c r="V70" s="176">
        <v>0</v>
      </c>
      <c r="W70" s="176">
        <v>4.84</v>
      </c>
      <c r="X70" s="176">
        <v>17.43</v>
      </c>
      <c r="Y70" s="176">
        <v>0</v>
      </c>
      <c r="Z70">
        <v>0</v>
      </c>
      <c r="AA70" s="176">
        <v>7.25</v>
      </c>
      <c r="AB70" s="176">
        <v>0</v>
      </c>
      <c r="AC70" s="176">
        <v>0</v>
      </c>
      <c r="AD70" s="176">
        <v>0</v>
      </c>
      <c r="AE70" s="176">
        <v>24.91</v>
      </c>
      <c r="AF70" s="176">
        <v>0</v>
      </c>
      <c r="AG70" s="176">
        <v>0</v>
      </c>
      <c r="AH70" s="176">
        <v>0</v>
      </c>
      <c r="AI70" s="176">
        <v>-0.9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32.909999999999997</v>
      </c>
      <c r="AQ70" s="176">
        <v>9.68</v>
      </c>
      <c r="AR70" s="176">
        <v>26.3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38.72</v>
      </c>
      <c r="L71" s="176">
        <v>19.36</v>
      </c>
      <c r="M71" s="176">
        <v>0</v>
      </c>
      <c r="N71" s="176">
        <v>29.04</v>
      </c>
      <c r="O71" s="176">
        <v>48.77</v>
      </c>
      <c r="P71" s="176">
        <v>62.25</v>
      </c>
      <c r="Q71" s="176">
        <v>1.94</v>
      </c>
      <c r="R71" s="176">
        <v>4.13</v>
      </c>
      <c r="S71" s="176">
        <v>2.9</v>
      </c>
      <c r="T71" s="176">
        <v>0</v>
      </c>
      <c r="U71" s="176">
        <v>281.36</v>
      </c>
      <c r="V71" s="176">
        <v>0</v>
      </c>
      <c r="W71" s="176">
        <v>4.84</v>
      </c>
      <c r="X71" s="176">
        <v>17.43</v>
      </c>
      <c r="Y71" s="176">
        <v>0</v>
      </c>
      <c r="Z71">
        <v>0</v>
      </c>
      <c r="AA71" s="176">
        <v>7.58</v>
      </c>
      <c r="AB71" s="176">
        <v>0</v>
      </c>
      <c r="AC71" s="176">
        <v>0</v>
      </c>
      <c r="AD71" s="176">
        <v>0</v>
      </c>
      <c r="AE71" s="176">
        <v>24.91</v>
      </c>
      <c r="AF71" s="176">
        <v>0</v>
      </c>
      <c r="AG71" s="176">
        <v>0</v>
      </c>
      <c r="AH71" s="176">
        <v>0</v>
      </c>
      <c r="AI71" s="176">
        <v>-0.9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31.19</v>
      </c>
      <c r="AQ71" s="176">
        <v>9.68</v>
      </c>
      <c r="AR71" s="176">
        <v>24.32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38.72</v>
      </c>
      <c r="L72" s="176">
        <v>19.36</v>
      </c>
      <c r="M72" s="176">
        <v>0</v>
      </c>
      <c r="N72" s="176">
        <v>29.04</v>
      </c>
      <c r="O72" s="176">
        <v>48.77</v>
      </c>
      <c r="P72" s="176">
        <v>62.25</v>
      </c>
      <c r="Q72" s="176">
        <v>1.94</v>
      </c>
      <c r="R72" s="176">
        <v>4.43</v>
      </c>
      <c r="S72" s="176">
        <v>2.9</v>
      </c>
      <c r="T72" s="176">
        <v>0</v>
      </c>
      <c r="U72" s="176">
        <v>281.36</v>
      </c>
      <c r="V72" s="176">
        <v>0</v>
      </c>
      <c r="W72" s="176">
        <v>4.84</v>
      </c>
      <c r="X72" s="176">
        <v>17.43</v>
      </c>
      <c r="Y72" s="176">
        <v>0</v>
      </c>
      <c r="Z72">
        <v>0</v>
      </c>
      <c r="AA72" s="176">
        <v>7.58</v>
      </c>
      <c r="AB72" s="176">
        <v>0</v>
      </c>
      <c r="AC72" s="176">
        <v>0</v>
      </c>
      <c r="AD72" s="176">
        <v>0</v>
      </c>
      <c r="AE72" s="176">
        <v>24.91</v>
      </c>
      <c r="AF72" s="176">
        <v>0</v>
      </c>
      <c r="AG72" s="176">
        <v>0</v>
      </c>
      <c r="AH72" s="176">
        <v>0</v>
      </c>
      <c r="AI72" s="176">
        <v>-0.9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32.909999999999997</v>
      </c>
      <c r="AQ72" s="176">
        <v>9.68</v>
      </c>
      <c r="AR72" s="176">
        <v>21.06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38.72</v>
      </c>
      <c r="L73" s="176">
        <v>19.36</v>
      </c>
      <c r="M73" s="176">
        <v>0</v>
      </c>
      <c r="N73" s="176">
        <v>29.04</v>
      </c>
      <c r="O73" s="176">
        <v>48.77</v>
      </c>
      <c r="P73" s="176">
        <v>62.25</v>
      </c>
      <c r="Q73" s="176">
        <v>1.94</v>
      </c>
      <c r="R73" s="176">
        <v>4.63</v>
      </c>
      <c r="S73" s="176">
        <v>2.9</v>
      </c>
      <c r="T73" s="176">
        <v>0</v>
      </c>
      <c r="U73" s="176">
        <v>281.36</v>
      </c>
      <c r="V73" s="176">
        <v>0</v>
      </c>
      <c r="W73" s="176">
        <v>4.84</v>
      </c>
      <c r="X73" s="176">
        <v>17.43</v>
      </c>
      <c r="Y73" s="176">
        <v>0</v>
      </c>
      <c r="Z73">
        <v>0</v>
      </c>
      <c r="AA73" s="176">
        <v>7.58</v>
      </c>
      <c r="AB73" s="176">
        <v>0</v>
      </c>
      <c r="AC73" s="176">
        <v>0</v>
      </c>
      <c r="AD73" s="176">
        <v>0</v>
      </c>
      <c r="AE73" s="176">
        <v>41.14</v>
      </c>
      <c r="AF73" s="176">
        <v>0</v>
      </c>
      <c r="AG73" s="176">
        <v>0</v>
      </c>
      <c r="AH73" s="176">
        <v>0</v>
      </c>
      <c r="AI73" s="176">
        <v>-0.9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32.909999999999997</v>
      </c>
      <c r="AQ73" s="176">
        <v>9.68</v>
      </c>
      <c r="AR73" s="176">
        <v>12.99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38.72</v>
      </c>
      <c r="L74" s="176">
        <v>19.36</v>
      </c>
      <c r="M74" s="176">
        <v>0</v>
      </c>
      <c r="N74" s="176">
        <v>29.04</v>
      </c>
      <c r="O74" s="176">
        <v>48.77</v>
      </c>
      <c r="P74" s="176">
        <v>62.25</v>
      </c>
      <c r="Q74" s="176">
        <v>1.94</v>
      </c>
      <c r="R74" s="176">
        <v>4.84</v>
      </c>
      <c r="S74" s="176">
        <v>2.9</v>
      </c>
      <c r="T74" s="176">
        <v>0</v>
      </c>
      <c r="U74" s="176">
        <v>281.36</v>
      </c>
      <c r="V74" s="176">
        <v>0</v>
      </c>
      <c r="W74" s="176">
        <v>4.84</v>
      </c>
      <c r="X74" s="176">
        <v>17.43</v>
      </c>
      <c r="Y74" s="176">
        <v>0</v>
      </c>
      <c r="Z74">
        <v>0</v>
      </c>
      <c r="AA74" s="176">
        <v>7.58</v>
      </c>
      <c r="AB74" s="176">
        <v>0</v>
      </c>
      <c r="AC74" s="176">
        <v>0</v>
      </c>
      <c r="AD74" s="176">
        <v>0</v>
      </c>
      <c r="AE74" s="176">
        <v>41.14</v>
      </c>
      <c r="AF74" s="176">
        <v>0</v>
      </c>
      <c r="AG74" s="176">
        <v>0</v>
      </c>
      <c r="AH74" s="176">
        <v>0</v>
      </c>
      <c r="AI74" s="176">
        <v>-0.9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32.909999999999997</v>
      </c>
      <c r="AQ74" s="176">
        <v>9.68</v>
      </c>
      <c r="AR74" s="176">
        <v>6.95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38.72</v>
      </c>
      <c r="L75" s="176">
        <v>19.36</v>
      </c>
      <c r="M75" s="176">
        <v>0</v>
      </c>
      <c r="N75" s="176">
        <v>29.04</v>
      </c>
      <c r="O75" s="176">
        <v>48.77</v>
      </c>
      <c r="P75" s="176">
        <v>62.25</v>
      </c>
      <c r="Q75" s="176">
        <v>1.94</v>
      </c>
      <c r="R75" s="176">
        <v>4.84</v>
      </c>
      <c r="S75" s="176">
        <v>2.9</v>
      </c>
      <c r="T75" s="176">
        <v>0</v>
      </c>
      <c r="U75" s="176">
        <v>281.36</v>
      </c>
      <c r="V75" s="176">
        <v>0</v>
      </c>
      <c r="W75" s="176">
        <v>6.05</v>
      </c>
      <c r="X75" s="176">
        <v>17.43</v>
      </c>
      <c r="Y75" s="176">
        <v>0</v>
      </c>
      <c r="Z75">
        <v>0</v>
      </c>
      <c r="AA75" s="176">
        <v>7.58</v>
      </c>
      <c r="AB75" s="176">
        <v>0</v>
      </c>
      <c r="AC75" s="176">
        <v>0</v>
      </c>
      <c r="AD75" s="176">
        <v>0</v>
      </c>
      <c r="AE75" s="176">
        <v>24.91</v>
      </c>
      <c r="AF75" s="176">
        <v>0</v>
      </c>
      <c r="AG75" s="176">
        <v>0</v>
      </c>
      <c r="AH75" s="176">
        <v>0</v>
      </c>
      <c r="AI75" s="176">
        <v>-0.9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32.909999999999997</v>
      </c>
      <c r="AQ75" s="176">
        <v>9.68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38.72</v>
      </c>
      <c r="L76" s="176">
        <v>19.36</v>
      </c>
      <c r="M76" s="176">
        <v>0</v>
      </c>
      <c r="N76" s="176">
        <v>29.04</v>
      </c>
      <c r="O76" s="176">
        <v>48.77</v>
      </c>
      <c r="P76" s="176">
        <v>62.25</v>
      </c>
      <c r="Q76" s="176">
        <v>1.94</v>
      </c>
      <c r="R76" s="176">
        <v>4.84</v>
      </c>
      <c r="S76" s="176">
        <v>2.9</v>
      </c>
      <c r="T76" s="176">
        <v>0</v>
      </c>
      <c r="U76" s="176">
        <v>281.36</v>
      </c>
      <c r="V76" s="176">
        <v>0</v>
      </c>
      <c r="W76" s="176">
        <v>6.05</v>
      </c>
      <c r="X76" s="176">
        <v>17.43</v>
      </c>
      <c r="Y76" s="176">
        <v>0</v>
      </c>
      <c r="Z76">
        <v>0</v>
      </c>
      <c r="AA76" s="176">
        <v>7.58</v>
      </c>
      <c r="AB76" s="176">
        <v>0</v>
      </c>
      <c r="AC76" s="176">
        <v>0</v>
      </c>
      <c r="AD76" s="176">
        <v>0</v>
      </c>
      <c r="AE76" s="176">
        <v>24.91</v>
      </c>
      <c r="AF76" s="176">
        <v>0</v>
      </c>
      <c r="AG76" s="176">
        <v>0</v>
      </c>
      <c r="AH76" s="176">
        <v>0</v>
      </c>
      <c r="AI76" s="176">
        <v>-0.9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32.909999999999997</v>
      </c>
      <c r="AQ76" s="176">
        <v>9.68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38.72</v>
      </c>
      <c r="L77" s="176">
        <v>19.36</v>
      </c>
      <c r="M77" s="176">
        <v>0</v>
      </c>
      <c r="N77" s="176">
        <v>29.04</v>
      </c>
      <c r="O77" s="176">
        <v>48.77</v>
      </c>
      <c r="P77" s="176">
        <v>62.42</v>
      </c>
      <c r="Q77" s="176">
        <v>1.94</v>
      </c>
      <c r="R77" s="176">
        <v>4.84</v>
      </c>
      <c r="S77" s="176">
        <v>2.9</v>
      </c>
      <c r="T77" s="176">
        <v>0</v>
      </c>
      <c r="U77" s="176">
        <v>281.36</v>
      </c>
      <c r="V77" s="176">
        <v>4.79</v>
      </c>
      <c r="W77" s="176">
        <v>10.44</v>
      </c>
      <c r="X77" s="176">
        <v>36.270000000000003</v>
      </c>
      <c r="Y77" s="176">
        <v>0</v>
      </c>
      <c r="Z77">
        <v>0</v>
      </c>
      <c r="AA77" s="176">
        <v>7.58</v>
      </c>
      <c r="AB77" s="176">
        <v>0</v>
      </c>
      <c r="AC77" s="176">
        <v>0</v>
      </c>
      <c r="AD77" s="176">
        <v>0</v>
      </c>
      <c r="AE77" s="176">
        <v>24.91</v>
      </c>
      <c r="AF77" s="176">
        <v>0</v>
      </c>
      <c r="AG77" s="176">
        <v>0</v>
      </c>
      <c r="AH77" s="176">
        <v>0</v>
      </c>
      <c r="AI77" s="176">
        <v>-0.9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68.42</v>
      </c>
      <c r="AQ77" s="176">
        <v>9.68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38.72</v>
      </c>
      <c r="L78" s="176">
        <v>19.36</v>
      </c>
      <c r="M78" s="176">
        <v>0</v>
      </c>
      <c r="N78" s="176">
        <v>29.04</v>
      </c>
      <c r="O78" s="176">
        <v>48.77</v>
      </c>
      <c r="P78" s="176">
        <v>62.42</v>
      </c>
      <c r="Q78" s="176">
        <v>1.94</v>
      </c>
      <c r="R78" s="176">
        <v>4.84</v>
      </c>
      <c r="S78" s="176">
        <v>2.9</v>
      </c>
      <c r="T78" s="176">
        <v>0</v>
      </c>
      <c r="U78" s="176">
        <v>281.36</v>
      </c>
      <c r="V78" s="176">
        <v>5.09</v>
      </c>
      <c r="W78" s="176">
        <v>10.44</v>
      </c>
      <c r="X78" s="176">
        <v>36.270000000000003</v>
      </c>
      <c r="Y78" s="176">
        <v>0</v>
      </c>
      <c r="Z78">
        <v>0</v>
      </c>
      <c r="AA78" s="176">
        <v>7.58</v>
      </c>
      <c r="AB78" s="176">
        <v>0</v>
      </c>
      <c r="AC78" s="176">
        <v>0</v>
      </c>
      <c r="AD78" s="176">
        <v>0</v>
      </c>
      <c r="AE78" s="176">
        <v>24.91</v>
      </c>
      <c r="AF78" s="176">
        <v>0</v>
      </c>
      <c r="AG78" s="176">
        <v>0</v>
      </c>
      <c r="AH78" s="176">
        <v>0</v>
      </c>
      <c r="AI78" s="176">
        <v>-0.9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68.42</v>
      </c>
      <c r="AQ78" s="176">
        <v>9.68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38.72</v>
      </c>
      <c r="L79" s="176">
        <v>19.36</v>
      </c>
      <c r="M79" s="176">
        <v>0</v>
      </c>
      <c r="N79" s="176">
        <v>29.04</v>
      </c>
      <c r="O79" s="176">
        <v>48.77</v>
      </c>
      <c r="P79" s="176">
        <v>62.42</v>
      </c>
      <c r="Q79" s="176">
        <v>1.94</v>
      </c>
      <c r="R79" s="176">
        <v>10.42</v>
      </c>
      <c r="S79" s="176">
        <v>2.9</v>
      </c>
      <c r="T79" s="176">
        <v>0</v>
      </c>
      <c r="U79" s="176">
        <v>281.36</v>
      </c>
      <c r="V79" s="176">
        <v>5.09</v>
      </c>
      <c r="W79" s="176">
        <v>10.44</v>
      </c>
      <c r="X79" s="176">
        <v>36.270000000000003</v>
      </c>
      <c r="Y79" s="176">
        <v>0</v>
      </c>
      <c r="Z79">
        <v>0</v>
      </c>
      <c r="AA79" s="176">
        <v>7.58</v>
      </c>
      <c r="AB79" s="176">
        <v>0</v>
      </c>
      <c r="AC79" s="176">
        <v>0</v>
      </c>
      <c r="AD79" s="176">
        <v>0</v>
      </c>
      <c r="AE79" s="176">
        <v>24.91</v>
      </c>
      <c r="AF79" s="176">
        <v>0</v>
      </c>
      <c r="AG79" s="176">
        <v>0</v>
      </c>
      <c r="AH79" s="176">
        <v>0</v>
      </c>
      <c r="AI79" s="176">
        <v>-1.35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68.42</v>
      </c>
      <c r="AQ79" s="176">
        <v>19.96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38.72</v>
      </c>
      <c r="L80" s="176">
        <v>19.36</v>
      </c>
      <c r="M80" s="176">
        <v>0</v>
      </c>
      <c r="N80" s="176">
        <v>29.04</v>
      </c>
      <c r="O80" s="176">
        <v>48.77</v>
      </c>
      <c r="P80" s="176">
        <v>62.42</v>
      </c>
      <c r="Q80" s="176">
        <v>1.94</v>
      </c>
      <c r="R80" s="176">
        <v>10.42</v>
      </c>
      <c r="S80" s="176">
        <v>2.9</v>
      </c>
      <c r="T80" s="176">
        <v>0</v>
      </c>
      <c r="U80" s="176">
        <v>281.36</v>
      </c>
      <c r="V80" s="176">
        <v>5.09</v>
      </c>
      <c r="W80" s="176">
        <v>10.44</v>
      </c>
      <c r="X80" s="176">
        <v>36.270000000000003</v>
      </c>
      <c r="Y80" s="176">
        <v>0</v>
      </c>
      <c r="Z80">
        <v>0</v>
      </c>
      <c r="AA80" s="176">
        <v>7.58</v>
      </c>
      <c r="AB80" s="176">
        <v>0</v>
      </c>
      <c r="AC80" s="176">
        <v>0</v>
      </c>
      <c r="AD80" s="176">
        <v>0</v>
      </c>
      <c r="AE80" s="176">
        <v>24.91</v>
      </c>
      <c r="AF80" s="176">
        <v>0</v>
      </c>
      <c r="AG80" s="176">
        <v>0</v>
      </c>
      <c r="AH80" s="176">
        <v>0</v>
      </c>
      <c r="AI80" s="176">
        <v>-1.35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68.42</v>
      </c>
      <c r="AQ80" s="176">
        <v>19.96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35.71</v>
      </c>
      <c r="L81" s="176">
        <v>19.36</v>
      </c>
      <c r="M81" s="176">
        <v>0</v>
      </c>
      <c r="N81" s="176">
        <v>29.04</v>
      </c>
      <c r="O81" s="176">
        <v>48.77</v>
      </c>
      <c r="P81" s="176">
        <v>62.07</v>
      </c>
      <c r="Q81" s="176">
        <v>1.94</v>
      </c>
      <c r="R81" s="176">
        <v>10.42</v>
      </c>
      <c r="S81" s="176">
        <v>2.9</v>
      </c>
      <c r="T81" s="176">
        <v>0</v>
      </c>
      <c r="U81" s="176">
        <v>281.36</v>
      </c>
      <c r="V81" s="176">
        <v>5.09</v>
      </c>
      <c r="W81" s="176">
        <v>10.44</v>
      </c>
      <c r="X81" s="176">
        <v>36.270000000000003</v>
      </c>
      <c r="Y81" s="176">
        <v>0</v>
      </c>
      <c r="Z81">
        <v>0</v>
      </c>
      <c r="AA81" s="176">
        <v>7.58</v>
      </c>
      <c r="AB81" s="176">
        <v>0</v>
      </c>
      <c r="AC81" s="176">
        <v>0</v>
      </c>
      <c r="AD81" s="176">
        <v>0</v>
      </c>
      <c r="AE81" s="176">
        <v>24.59</v>
      </c>
      <c r="AF81" s="176">
        <v>0</v>
      </c>
      <c r="AG81" s="176">
        <v>0</v>
      </c>
      <c r="AH81" s="176">
        <v>0</v>
      </c>
      <c r="AI81" s="176">
        <v>-1.35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68.42</v>
      </c>
      <c r="AQ81" s="176">
        <v>19.96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38.72</v>
      </c>
      <c r="L82" s="176">
        <v>19.36</v>
      </c>
      <c r="M82" s="176">
        <v>0</v>
      </c>
      <c r="N82" s="176">
        <v>29.04</v>
      </c>
      <c r="O82" s="176">
        <v>48.77</v>
      </c>
      <c r="P82" s="176">
        <v>62.07</v>
      </c>
      <c r="Q82" s="176">
        <v>1.94</v>
      </c>
      <c r="R82" s="176">
        <v>10.42</v>
      </c>
      <c r="S82" s="176">
        <v>2.9</v>
      </c>
      <c r="T82" s="176">
        <v>0</v>
      </c>
      <c r="U82" s="176">
        <v>281.36</v>
      </c>
      <c r="V82" s="176">
        <v>5.09</v>
      </c>
      <c r="W82" s="176">
        <v>10.44</v>
      </c>
      <c r="X82" s="176">
        <v>36.270000000000003</v>
      </c>
      <c r="Y82" s="176">
        <v>0</v>
      </c>
      <c r="Z82">
        <v>0</v>
      </c>
      <c r="AA82" s="176">
        <v>7.58</v>
      </c>
      <c r="AB82" s="176">
        <v>0</v>
      </c>
      <c r="AC82" s="176">
        <v>0</v>
      </c>
      <c r="AD82" s="176">
        <v>0</v>
      </c>
      <c r="AE82" s="176">
        <v>24.59</v>
      </c>
      <c r="AF82" s="176">
        <v>0</v>
      </c>
      <c r="AG82" s="176">
        <v>0</v>
      </c>
      <c r="AH82" s="176">
        <v>0</v>
      </c>
      <c r="AI82" s="176">
        <v>-1.35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68.42</v>
      </c>
      <c r="AQ82" s="176">
        <v>19.96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38.72</v>
      </c>
      <c r="L83" s="176">
        <v>19.36</v>
      </c>
      <c r="M83" s="176">
        <v>0</v>
      </c>
      <c r="N83" s="176">
        <v>29.04</v>
      </c>
      <c r="O83" s="176">
        <v>48.77</v>
      </c>
      <c r="P83" s="176">
        <v>62.07</v>
      </c>
      <c r="Q83" s="176">
        <v>1.94</v>
      </c>
      <c r="R83" s="176">
        <v>10.42</v>
      </c>
      <c r="S83" s="176">
        <v>2.9</v>
      </c>
      <c r="T83" s="176">
        <v>0</v>
      </c>
      <c r="U83" s="176">
        <v>281.36</v>
      </c>
      <c r="V83" s="176">
        <v>5.09</v>
      </c>
      <c r="W83" s="176">
        <v>10.44</v>
      </c>
      <c r="X83" s="176">
        <v>36.270000000000003</v>
      </c>
      <c r="Y83" s="176">
        <v>0</v>
      </c>
      <c r="Z83">
        <v>0</v>
      </c>
      <c r="AA83" s="176">
        <v>7.58</v>
      </c>
      <c r="AB83" s="176">
        <v>0</v>
      </c>
      <c r="AC83" s="176">
        <v>0</v>
      </c>
      <c r="AD83" s="176">
        <v>0</v>
      </c>
      <c r="AE83" s="176">
        <v>24.59</v>
      </c>
      <c r="AF83" s="176">
        <v>0</v>
      </c>
      <c r="AG83" s="176">
        <v>0</v>
      </c>
      <c r="AH83" s="176">
        <v>0</v>
      </c>
      <c r="AI83" s="176">
        <v>-1.35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68.42</v>
      </c>
      <c r="AQ83" s="176">
        <v>19.96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79.38</v>
      </c>
      <c r="L84" s="176">
        <v>63.14</v>
      </c>
      <c r="M84" s="176">
        <v>0</v>
      </c>
      <c r="N84" s="176">
        <v>29.04</v>
      </c>
      <c r="O84" s="176">
        <v>48.77</v>
      </c>
      <c r="P84" s="176">
        <v>62.07</v>
      </c>
      <c r="Q84" s="176">
        <v>5.26</v>
      </c>
      <c r="R84" s="176">
        <v>10.42</v>
      </c>
      <c r="S84" s="176">
        <v>6.49</v>
      </c>
      <c r="T84" s="176">
        <v>0</v>
      </c>
      <c r="U84" s="176">
        <v>281.36</v>
      </c>
      <c r="V84" s="176">
        <v>5.09</v>
      </c>
      <c r="W84" s="176">
        <v>10.44</v>
      </c>
      <c r="X84" s="176">
        <v>36.270000000000003</v>
      </c>
      <c r="Y84" s="176">
        <v>0</v>
      </c>
      <c r="Z84">
        <v>0</v>
      </c>
      <c r="AA84" s="176">
        <v>7.58</v>
      </c>
      <c r="AB84" s="176">
        <v>0</v>
      </c>
      <c r="AC84" s="176">
        <v>0</v>
      </c>
      <c r="AD84" s="176">
        <v>0</v>
      </c>
      <c r="AE84" s="176">
        <v>24.59</v>
      </c>
      <c r="AF84" s="176">
        <v>0</v>
      </c>
      <c r="AG84" s="176">
        <v>0</v>
      </c>
      <c r="AH84" s="176">
        <v>0</v>
      </c>
      <c r="AI84" s="176">
        <v>-1.35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68.42</v>
      </c>
      <c r="AQ84" s="176">
        <v>19.96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79.38</v>
      </c>
      <c r="L85" s="176">
        <v>63.14</v>
      </c>
      <c r="M85" s="176">
        <v>0</v>
      </c>
      <c r="N85" s="176">
        <v>29.04</v>
      </c>
      <c r="O85" s="176">
        <v>48.77</v>
      </c>
      <c r="P85" s="176">
        <v>61.89</v>
      </c>
      <c r="Q85" s="176">
        <v>5.27</v>
      </c>
      <c r="R85" s="176">
        <v>10.42</v>
      </c>
      <c r="S85" s="176">
        <v>6.49</v>
      </c>
      <c r="T85" s="176">
        <v>0</v>
      </c>
      <c r="U85" s="176">
        <v>281.36</v>
      </c>
      <c r="V85" s="176">
        <v>5.09</v>
      </c>
      <c r="W85" s="176">
        <v>10.45</v>
      </c>
      <c r="X85" s="176">
        <v>36.270000000000003</v>
      </c>
      <c r="Y85" s="176">
        <v>0</v>
      </c>
      <c r="Z85">
        <v>0</v>
      </c>
      <c r="AA85" s="176">
        <v>7.58</v>
      </c>
      <c r="AB85" s="176">
        <v>0</v>
      </c>
      <c r="AC85" s="176">
        <v>0</v>
      </c>
      <c r="AD85" s="176">
        <v>0</v>
      </c>
      <c r="AE85" s="176">
        <v>24.59</v>
      </c>
      <c r="AF85" s="176">
        <v>0</v>
      </c>
      <c r="AG85" s="176">
        <v>0</v>
      </c>
      <c r="AH85" s="176">
        <v>0</v>
      </c>
      <c r="AI85" s="176">
        <v>-1.35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68.42</v>
      </c>
      <c r="AQ85" s="176">
        <v>19.96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79.38</v>
      </c>
      <c r="L86" s="176">
        <v>63.14</v>
      </c>
      <c r="M86" s="176">
        <v>0</v>
      </c>
      <c r="N86" s="176">
        <v>29.04</v>
      </c>
      <c r="O86" s="176">
        <v>48.77</v>
      </c>
      <c r="P86" s="176">
        <v>61.89</v>
      </c>
      <c r="Q86" s="176">
        <v>5.27</v>
      </c>
      <c r="R86" s="176">
        <v>10.42</v>
      </c>
      <c r="S86" s="176">
        <v>6.49</v>
      </c>
      <c r="T86" s="176">
        <v>0</v>
      </c>
      <c r="U86" s="176">
        <v>281.36</v>
      </c>
      <c r="V86" s="176">
        <v>5.09</v>
      </c>
      <c r="W86" s="176">
        <v>10.45</v>
      </c>
      <c r="X86" s="176">
        <v>36.270000000000003</v>
      </c>
      <c r="Y86" s="176">
        <v>0</v>
      </c>
      <c r="Z86">
        <v>0</v>
      </c>
      <c r="AA86" s="176">
        <v>7.58</v>
      </c>
      <c r="AB86" s="176">
        <v>0</v>
      </c>
      <c r="AC86" s="176">
        <v>0</v>
      </c>
      <c r="AD86" s="176">
        <v>0</v>
      </c>
      <c r="AE86" s="176">
        <v>24.59</v>
      </c>
      <c r="AF86" s="176">
        <v>0</v>
      </c>
      <c r="AG86" s="176">
        <v>0</v>
      </c>
      <c r="AH86" s="176">
        <v>0</v>
      </c>
      <c r="AI86" s="176">
        <v>-1.35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68.42</v>
      </c>
      <c r="AQ86" s="176">
        <v>19.96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79.38</v>
      </c>
      <c r="L87" s="176">
        <v>63.14</v>
      </c>
      <c r="M87" s="176">
        <v>0</v>
      </c>
      <c r="N87" s="176">
        <v>29.04</v>
      </c>
      <c r="O87" s="176">
        <v>48.77</v>
      </c>
      <c r="P87" s="176">
        <v>61.89</v>
      </c>
      <c r="Q87" s="176">
        <v>5.27</v>
      </c>
      <c r="R87" s="176">
        <v>10.42</v>
      </c>
      <c r="S87" s="176">
        <v>6.49</v>
      </c>
      <c r="T87" s="176">
        <v>0</v>
      </c>
      <c r="U87" s="176">
        <v>281.36</v>
      </c>
      <c r="V87" s="176">
        <v>5.09</v>
      </c>
      <c r="W87" s="176">
        <v>10.45</v>
      </c>
      <c r="X87" s="176">
        <v>36.270000000000003</v>
      </c>
      <c r="Y87" s="176">
        <v>0</v>
      </c>
      <c r="Z87">
        <v>0</v>
      </c>
      <c r="AA87" s="176">
        <v>7.58</v>
      </c>
      <c r="AB87" s="176">
        <v>0</v>
      </c>
      <c r="AC87" s="176">
        <v>0</v>
      </c>
      <c r="AD87" s="176">
        <v>0</v>
      </c>
      <c r="AE87" s="176">
        <v>24.75</v>
      </c>
      <c r="AF87" s="176">
        <v>0</v>
      </c>
      <c r="AG87" s="176">
        <v>0</v>
      </c>
      <c r="AH87" s="176">
        <v>0</v>
      </c>
      <c r="AI87" s="176">
        <v>-1.35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68.42</v>
      </c>
      <c r="AQ87" s="176">
        <v>19.96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79.38</v>
      </c>
      <c r="L88" s="176">
        <v>63.14</v>
      </c>
      <c r="M88" s="176">
        <v>0</v>
      </c>
      <c r="N88" s="176">
        <v>29.04</v>
      </c>
      <c r="O88" s="176">
        <v>48.77</v>
      </c>
      <c r="P88" s="176">
        <v>61.89</v>
      </c>
      <c r="Q88" s="176">
        <v>5.27</v>
      </c>
      <c r="R88" s="176">
        <v>10.42</v>
      </c>
      <c r="S88" s="176">
        <v>6.49</v>
      </c>
      <c r="T88" s="176">
        <v>0</v>
      </c>
      <c r="U88" s="176">
        <v>281.36</v>
      </c>
      <c r="V88" s="176">
        <v>5.09</v>
      </c>
      <c r="W88" s="176">
        <v>10.45</v>
      </c>
      <c r="X88" s="176">
        <v>36.270000000000003</v>
      </c>
      <c r="Y88" s="176">
        <v>0</v>
      </c>
      <c r="Z88">
        <v>0</v>
      </c>
      <c r="AA88" s="176">
        <v>7.58</v>
      </c>
      <c r="AB88" s="176">
        <v>0</v>
      </c>
      <c r="AC88" s="176">
        <v>0</v>
      </c>
      <c r="AD88" s="176">
        <v>0</v>
      </c>
      <c r="AE88" s="176">
        <v>24.75</v>
      </c>
      <c r="AF88" s="176">
        <v>0</v>
      </c>
      <c r="AG88" s="176">
        <v>0</v>
      </c>
      <c r="AH88" s="176">
        <v>0</v>
      </c>
      <c r="AI88" s="176">
        <v>-1.35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68.42</v>
      </c>
      <c r="AQ88" s="176">
        <v>19.96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79.38</v>
      </c>
      <c r="L89" s="176">
        <v>63.14</v>
      </c>
      <c r="M89" s="176">
        <v>0</v>
      </c>
      <c r="N89" s="176">
        <v>29.04</v>
      </c>
      <c r="O89" s="176">
        <v>48.77</v>
      </c>
      <c r="P89" s="176">
        <v>60.46</v>
      </c>
      <c r="Q89" s="176">
        <v>5.27</v>
      </c>
      <c r="R89" s="176">
        <v>10.42</v>
      </c>
      <c r="S89" s="176">
        <v>6.49</v>
      </c>
      <c r="T89" s="176">
        <v>0</v>
      </c>
      <c r="U89" s="176">
        <v>281.36</v>
      </c>
      <c r="V89" s="176">
        <v>5.09</v>
      </c>
      <c r="W89" s="176">
        <v>10.45</v>
      </c>
      <c r="X89" s="176">
        <v>36.270000000000003</v>
      </c>
      <c r="Y89" s="176">
        <v>0</v>
      </c>
      <c r="Z89">
        <v>0</v>
      </c>
      <c r="AA89" s="176">
        <v>7.58</v>
      </c>
      <c r="AB89" s="176">
        <v>0</v>
      </c>
      <c r="AC89" s="176">
        <v>0</v>
      </c>
      <c r="AD89" s="176">
        <v>0</v>
      </c>
      <c r="AE89" s="176">
        <v>24.75</v>
      </c>
      <c r="AF89" s="176">
        <v>0</v>
      </c>
      <c r="AG89" s="176">
        <v>0</v>
      </c>
      <c r="AH89" s="176">
        <v>0</v>
      </c>
      <c r="AI89" s="176">
        <v>-1.35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68.42</v>
      </c>
      <c r="AQ89" s="176">
        <v>19.96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79.38</v>
      </c>
      <c r="L90" s="176">
        <v>63.14</v>
      </c>
      <c r="M90" s="176">
        <v>0</v>
      </c>
      <c r="N90" s="176">
        <v>29.04</v>
      </c>
      <c r="O90" s="176">
        <v>48.77</v>
      </c>
      <c r="P90" s="176">
        <v>60.46</v>
      </c>
      <c r="Q90" s="176">
        <v>5.27</v>
      </c>
      <c r="R90" s="176">
        <v>10.42</v>
      </c>
      <c r="S90" s="176">
        <v>6.49</v>
      </c>
      <c r="T90" s="176">
        <v>0</v>
      </c>
      <c r="U90" s="176">
        <v>281.36</v>
      </c>
      <c r="V90" s="176">
        <v>5.09</v>
      </c>
      <c r="W90" s="176">
        <v>10.45</v>
      </c>
      <c r="X90" s="176">
        <v>36.270000000000003</v>
      </c>
      <c r="Y90" s="176">
        <v>0</v>
      </c>
      <c r="Z90">
        <v>0</v>
      </c>
      <c r="AA90" s="176">
        <v>7.58</v>
      </c>
      <c r="AB90" s="176">
        <v>0</v>
      </c>
      <c r="AC90" s="176">
        <v>0</v>
      </c>
      <c r="AD90" s="176">
        <v>0</v>
      </c>
      <c r="AE90" s="176">
        <v>24.75</v>
      </c>
      <c r="AF90" s="176">
        <v>0</v>
      </c>
      <c r="AG90" s="176">
        <v>0</v>
      </c>
      <c r="AH90" s="176">
        <v>0</v>
      </c>
      <c r="AI90" s="176">
        <v>-1.35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68.42</v>
      </c>
      <c r="AQ90" s="176">
        <v>19.96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79.38</v>
      </c>
      <c r="L91" s="176">
        <v>63.14</v>
      </c>
      <c r="M91" s="176">
        <v>0</v>
      </c>
      <c r="N91" s="176">
        <v>29.04</v>
      </c>
      <c r="O91" s="176">
        <v>48.77</v>
      </c>
      <c r="P91" s="176">
        <v>60.46</v>
      </c>
      <c r="Q91" s="176">
        <v>5.27</v>
      </c>
      <c r="R91" s="176">
        <v>10.42</v>
      </c>
      <c r="S91" s="176">
        <v>6.49</v>
      </c>
      <c r="T91" s="176">
        <v>0</v>
      </c>
      <c r="U91" s="176">
        <v>281.36</v>
      </c>
      <c r="V91" s="176">
        <v>5.09</v>
      </c>
      <c r="W91" s="176">
        <v>10.45</v>
      </c>
      <c r="X91" s="176">
        <v>36.270000000000003</v>
      </c>
      <c r="Y91" s="176">
        <v>0</v>
      </c>
      <c r="Z91">
        <v>0</v>
      </c>
      <c r="AA91" s="176">
        <v>7.58</v>
      </c>
      <c r="AB91" s="176">
        <v>0</v>
      </c>
      <c r="AC91" s="176">
        <v>0</v>
      </c>
      <c r="AD91" s="176">
        <v>0</v>
      </c>
      <c r="AE91" s="176">
        <v>24.75</v>
      </c>
      <c r="AF91" s="176">
        <v>0</v>
      </c>
      <c r="AG91" s="176">
        <v>0</v>
      </c>
      <c r="AH91" s="176">
        <v>0</v>
      </c>
      <c r="AI91" s="176">
        <v>-1.35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68.42</v>
      </c>
      <c r="AQ91" s="176">
        <v>19.96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79.38</v>
      </c>
      <c r="L92" s="176">
        <v>63.14</v>
      </c>
      <c r="M92" s="176">
        <v>0</v>
      </c>
      <c r="N92" s="176">
        <v>29.04</v>
      </c>
      <c r="O92" s="176">
        <v>48.77</v>
      </c>
      <c r="P92" s="176">
        <v>60.46</v>
      </c>
      <c r="Q92" s="176">
        <v>5.27</v>
      </c>
      <c r="R92" s="176">
        <v>10.42</v>
      </c>
      <c r="S92" s="176">
        <v>6.49</v>
      </c>
      <c r="T92" s="176">
        <v>0</v>
      </c>
      <c r="U92" s="176">
        <v>281.36</v>
      </c>
      <c r="V92" s="176">
        <v>5.09</v>
      </c>
      <c r="W92" s="176">
        <v>10.45</v>
      </c>
      <c r="X92" s="176">
        <v>36.270000000000003</v>
      </c>
      <c r="Y92" s="176">
        <v>0</v>
      </c>
      <c r="Z92">
        <v>0</v>
      </c>
      <c r="AA92" s="176">
        <v>7.58</v>
      </c>
      <c r="AB92" s="176">
        <v>0</v>
      </c>
      <c r="AC92" s="176">
        <v>0</v>
      </c>
      <c r="AD92" s="176">
        <v>0</v>
      </c>
      <c r="AE92" s="176">
        <v>24.75</v>
      </c>
      <c r="AF92" s="176">
        <v>0</v>
      </c>
      <c r="AG92" s="176">
        <v>0</v>
      </c>
      <c r="AH92" s="176">
        <v>0</v>
      </c>
      <c r="AI92" s="176">
        <v>-1.35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68.42</v>
      </c>
      <c r="AQ92" s="176">
        <v>19.96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79.38</v>
      </c>
      <c r="L93" s="176">
        <v>63.14</v>
      </c>
      <c r="M93" s="176">
        <v>0</v>
      </c>
      <c r="N93" s="176">
        <v>29.04</v>
      </c>
      <c r="O93" s="176">
        <v>48.77</v>
      </c>
      <c r="P93" s="176">
        <v>60.22</v>
      </c>
      <c r="Q93" s="176">
        <v>5.27</v>
      </c>
      <c r="R93" s="176">
        <v>10.42</v>
      </c>
      <c r="S93" s="176">
        <v>6.49</v>
      </c>
      <c r="T93" s="176">
        <v>0</v>
      </c>
      <c r="U93" s="176">
        <v>281.36</v>
      </c>
      <c r="V93" s="176">
        <v>5.09</v>
      </c>
      <c r="W93" s="176">
        <v>10.45</v>
      </c>
      <c r="X93" s="176">
        <v>36.270000000000003</v>
      </c>
      <c r="Y93" s="176">
        <v>0</v>
      </c>
      <c r="Z93">
        <v>0</v>
      </c>
      <c r="AA93" s="176">
        <v>7.58</v>
      </c>
      <c r="AB93" s="176">
        <v>0</v>
      </c>
      <c r="AC93" s="176">
        <v>0</v>
      </c>
      <c r="AD93" s="176">
        <v>0</v>
      </c>
      <c r="AE93" s="176">
        <v>24.75</v>
      </c>
      <c r="AF93" s="176">
        <v>0</v>
      </c>
      <c r="AG93" s="176">
        <v>0</v>
      </c>
      <c r="AH93" s="176">
        <v>0</v>
      </c>
      <c r="AI93" s="176">
        <v>-1.35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68.42</v>
      </c>
      <c r="AQ93" s="176">
        <v>19.96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79.38</v>
      </c>
      <c r="L94" s="176">
        <v>63.14</v>
      </c>
      <c r="M94" s="176">
        <v>0</v>
      </c>
      <c r="N94" s="176">
        <v>29.04</v>
      </c>
      <c r="O94" s="176">
        <v>48.77</v>
      </c>
      <c r="P94" s="176">
        <v>60.22</v>
      </c>
      <c r="Q94" s="176">
        <v>5.27</v>
      </c>
      <c r="R94" s="176">
        <v>10.42</v>
      </c>
      <c r="S94" s="176">
        <v>6.49</v>
      </c>
      <c r="T94" s="176">
        <v>0</v>
      </c>
      <c r="U94" s="176">
        <v>281.36</v>
      </c>
      <c r="V94" s="176">
        <v>5.09</v>
      </c>
      <c r="W94" s="176">
        <v>10.45</v>
      </c>
      <c r="X94" s="176">
        <v>36.270000000000003</v>
      </c>
      <c r="Y94" s="176">
        <v>0</v>
      </c>
      <c r="Z94">
        <v>0</v>
      </c>
      <c r="AA94" s="176">
        <v>7.58</v>
      </c>
      <c r="AB94" s="176">
        <v>0</v>
      </c>
      <c r="AC94" s="176">
        <v>0</v>
      </c>
      <c r="AD94" s="176">
        <v>0</v>
      </c>
      <c r="AE94" s="176">
        <v>24.75</v>
      </c>
      <c r="AF94" s="176">
        <v>0</v>
      </c>
      <c r="AG94" s="176">
        <v>0</v>
      </c>
      <c r="AH94" s="176">
        <v>0</v>
      </c>
      <c r="AI94" s="176">
        <v>-1.35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68.42</v>
      </c>
      <c r="AQ94" s="176">
        <v>19.96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79.38</v>
      </c>
      <c r="L95" s="176">
        <v>63.14</v>
      </c>
      <c r="M95" s="176">
        <v>0</v>
      </c>
      <c r="N95" s="176">
        <v>29.04</v>
      </c>
      <c r="O95" s="176">
        <v>48.77</v>
      </c>
      <c r="P95" s="176">
        <v>60.22</v>
      </c>
      <c r="Q95" s="176">
        <v>5.27</v>
      </c>
      <c r="R95" s="176">
        <v>10.42</v>
      </c>
      <c r="S95" s="176">
        <v>6.49</v>
      </c>
      <c r="T95" s="176">
        <v>0</v>
      </c>
      <c r="U95" s="176">
        <v>281.36</v>
      </c>
      <c r="V95" s="176">
        <v>5.09</v>
      </c>
      <c r="W95" s="176">
        <v>10.45</v>
      </c>
      <c r="X95" s="176">
        <v>36.270000000000003</v>
      </c>
      <c r="Y95" s="176">
        <v>0</v>
      </c>
      <c r="Z95">
        <v>0</v>
      </c>
      <c r="AA95" s="176">
        <v>7.58</v>
      </c>
      <c r="AB95" s="176">
        <v>0</v>
      </c>
      <c r="AC95" s="176">
        <v>0</v>
      </c>
      <c r="AD95" s="176">
        <v>0</v>
      </c>
      <c r="AE95" s="176">
        <v>24.91</v>
      </c>
      <c r="AF95" s="176">
        <v>0</v>
      </c>
      <c r="AG95" s="176">
        <v>0</v>
      </c>
      <c r="AH95" s="176">
        <v>0</v>
      </c>
      <c r="AI95" s="176">
        <v>-1.35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68.42</v>
      </c>
      <c r="AQ95" s="176">
        <v>19.96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79.38</v>
      </c>
      <c r="L96" s="176">
        <v>63.14</v>
      </c>
      <c r="M96" s="176">
        <v>0</v>
      </c>
      <c r="N96" s="176">
        <v>29.04</v>
      </c>
      <c r="O96" s="176">
        <v>48.77</v>
      </c>
      <c r="P96" s="176">
        <v>60.22</v>
      </c>
      <c r="Q96" s="176">
        <v>5.27</v>
      </c>
      <c r="R96" s="176">
        <v>10.42</v>
      </c>
      <c r="S96" s="176">
        <v>6.49</v>
      </c>
      <c r="T96" s="176">
        <v>0</v>
      </c>
      <c r="U96" s="176">
        <v>281.36</v>
      </c>
      <c r="V96" s="176">
        <v>5.09</v>
      </c>
      <c r="W96" s="176">
        <v>10.45</v>
      </c>
      <c r="X96" s="176">
        <v>36.270000000000003</v>
      </c>
      <c r="Y96" s="176">
        <v>0</v>
      </c>
      <c r="Z96">
        <v>0</v>
      </c>
      <c r="AA96" s="176">
        <v>7.58</v>
      </c>
      <c r="AB96" s="176">
        <v>0</v>
      </c>
      <c r="AC96" s="176">
        <v>0</v>
      </c>
      <c r="AD96" s="176">
        <v>0</v>
      </c>
      <c r="AE96" s="176">
        <v>24.91</v>
      </c>
      <c r="AF96" s="176">
        <v>0</v>
      </c>
      <c r="AG96" s="176">
        <v>0</v>
      </c>
      <c r="AH96" s="176">
        <v>0</v>
      </c>
      <c r="AI96" s="176">
        <v>-1.35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68.42</v>
      </c>
      <c r="AQ96" s="176">
        <v>19.96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79.38</v>
      </c>
      <c r="L97" s="176">
        <v>63.14</v>
      </c>
      <c r="M97" s="176">
        <v>0</v>
      </c>
      <c r="N97" s="176">
        <v>29.04</v>
      </c>
      <c r="O97" s="176">
        <v>48.77</v>
      </c>
      <c r="P97" s="176">
        <v>60.22</v>
      </c>
      <c r="Q97" s="176">
        <v>5.27</v>
      </c>
      <c r="R97" s="176">
        <v>10.42</v>
      </c>
      <c r="S97" s="176">
        <v>6.49</v>
      </c>
      <c r="T97" s="176">
        <v>0</v>
      </c>
      <c r="U97" s="176">
        <v>281.36</v>
      </c>
      <c r="V97" s="176">
        <v>5.09</v>
      </c>
      <c r="W97" s="176">
        <v>10.45</v>
      </c>
      <c r="X97" s="176">
        <v>36.270000000000003</v>
      </c>
      <c r="Y97" s="176">
        <v>0</v>
      </c>
      <c r="Z97">
        <v>0</v>
      </c>
      <c r="AA97" s="176">
        <v>7.58</v>
      </c>
      <c r="AB97" s="176">
        <v>0</v>
      </c>
      <c r="AC97" s="176">
        <v>0</v>
      </c>
      <c r="AD97" s="176">
        <v>0</v>
      </c>
      <c r="AE97" s="176">
        <v>24.91</v>
      </c>
      <c r="AF97" s="176">
        <v>0</v>
      </c>
      <c r="AG97" s="176">
        <v>0</v>
      </c>
      <c r="AH97" s="176">
        <v>0</v>
      </c>
      <c r="AI97" s="176">
        <v>-1.35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68.42</v>
      </c>
      <c r="AQ97" s="176">
        <v>19.96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79.38</v>
      </c>
      <c r="L98" s="176">
        <v>63.14</v>
      </c>
      <c r="M98" s="176">
        <v>0</v>
      </c>
      <c r="N98" s="176">
        <v>29.04</v>
      </c>
      <c r="O98" s="176">
        <v>48.77</v>
      </c>
      <c r="P98" s="176">
        <v>60.22</v>
      </c>
      <c r="Q98" s="176">
        <v>5.27</v>
      </c>
      <c r="R98" s="176">
        <v>10.42</v>
      </c>
      <c r="S98" s="176">
        <v>6.49</v>
      </c>
      <c r="T98" s="176">
        <v>0</v>
      </c>
      <c r="U98" s="176">
        <v>281.36</v>
      </c>
      <c r="V98" s="176">
        <v>5.09</v>
      </c>
      <c r="W98" s="176">
        <v>10.45</v>
      </c>
      <c r="X98" s="176">
        <v>36.270000000000003</v>
      </c>
      <c r="Y98" s="176">
        <v>0</v>
      </c>
      <c r="Z98">
        <v>0</v>
      </c>
      <c r="AA98" s="176">
        <v>7.58</v>
      </c>
      <c r="AB98" s="176">
        <v>0</v>
      </c>
      <c r="AC98" s="176">
        <v>0</v>
      </c>
      <c r="AD98" s="176">
        <v>0</v>
      </c>
      <c r="AE98" s="176">
        <v>24.91</v>
      </c>
      <c r="AF98" s="176">
        <v>0</v>
      </c>
      <c r="AG98" s="176">
        <v>0</v>
      </c>
      <c r="AH98" s="176">
        <v>0</v>
      </c>
      <c r="AI98" s="176">
        <v>-1.35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68.42</v>
      </c>
      <c r="AQ98" s="176">
        <v>19.96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1.0997274999999995</v>
      </c>
      <c r="L99">
        <f t="shared" si="0"/>
        <v>0.63434999999999919</v>
      </c>
      <c r="M99">
        <f t="shared" si="0"/>
        <v>0</v>
      </c>
      <c r="N99">
        <f t="shared" si="0"/>
        <v>0.68506249999999946</v>
      </c>
      <c r="O99">
        <f t="shared" si="0"/>
        <v>1.1543875000000008</v>
      </c>
      <c r="P99">
        <f t="shared" si="0"/>
        <v>1.4822975000000005</v>
      </c>
      <c r="Q99">
        <f t="shared" si="0"/>
        <v>5.9137500000000003E-2</v>
      </c>
      <c r="R99">
        <f t="shared" si="0"/>
        <v>0.15424499999999977</v>
      </c>
      <c r="S99">
        <f t="shared" si="0"/>
        <v>9.1040000000000079E-2</v>
      </c>
      <c r="T99">
        <f t="shared" si="0"/>
        <v>0</v>
      </c>
      <c r="U99">
        <f t="shared" si="0"/>
        <v>6.7607900000000036</v>
      </c>
      <c r="V99">
        <f t="shared" si="0"/>
        <v>3.6827500000000013E-2</v>
      </c>
      <c r="W99">
        <f t="shared" si="0"/>
        <v>0.15412249999999997</v>
      </c>
      <c r="X99">
        <f t="shared" si="0"/>
        <v>0.62545750000000044</v>
      </c>
      <c r="Y99">
        <f t="shared" si="0"/>
        <v>0</v>
      </c>
      <c r="Z99">
        <f t="shared" si="0"/>
        <v>0</v>
      </c>
      <c r="AA99">
        <f t="shared" si="0"/>
        <v>0.17867750000000029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0.60860500000000017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-2.902500000000002E-2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1.0468575000000002</v>
      </c>
      <c r="AQ99">
        <f t="shared" si="0"/>
        <v>0.29399999999999987</v>
      </c>
      <c r="AR99">
        <f t="shared" si="0"/>
        <v>0.29157749999999977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1.97</v>
      </c>
      <c r="L3" s="176">
        <v>410</v>
      </c>
      <c r="M3" s="176">
        <v>27.32</v>
      </c>
      <c r="N3" s="176">
        <v>35.08</v>
      </c>
      <c r="O3" s="176">
        <v>0</v>
      </c>
      <c r="P3" s="176">
        <v>41.37</v>
      </c>
      <c r="Q3" s="176">
        <v>2.92</v>
      </c>
      <c r="R3" s="176">
        <v>10.220000000000001</v>
      </c>
      <c r="S3" s="176">
        <v>4</v>
      </c>
      <c r="T3" s="176">
        <v>0</v>
      </c>
      <c r="U3" s="176">
        <v>60.97</v>
      </c>
      <c r="V3" s="176">
        <v>6.16</v>
      </c>
      <c r="W3" s="176">
        <v>8.1199999999999992</v>
      </c>
      <c r="X3" s="176">
        <v>42.59</v>
      </c>
      <c r="Y3" s="176">
        <v>0</v>
      </c>
      <c r="Z3">
        <v>0</v>
      </c>
      <c r="AA3" s="176">
        <v>11</v>
      </c>
      <c r="AB3" s="176">
        <v>0</v>
      </c>
      <c r="AC3" s="176">
        <v>0</v>
      </c>
      <c r="AD3" s="176">
        <v>0</v>
      </c>
      <c r="AE3" s="176">
        <v>29.31</v>
      </c>
      <c r="AF3" s="176">
        <v>0</v>
      </c>
      <c r="AG3" s="176">
        <v>0</v>
      </c>
      <c r="AH3" s="176">
        <v>0</v>
      </c>
      <c r="AI3" s="176">
        <v>-1.63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</v>
      </c>
      <c r="AQ3" s="176">
        <v>24.11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1.97</v>
      </c>
      <c r="L4" s="176">
        <v>396.89</v>
      </c>
      <c r="M4" s="176">
        <v>27.32</v>
      </c>
      <c r="N4" s="176">
        <v>35.08</v>
      </c>
      <c r="O4" s="176">
        <v>0</v>
      </c>
      <c r="P4" s="176">
        <v>41.37</v>
      </c>
      <c r="Q4" s="176">
        <v>2.9</v>
      </c>
      <c r="R4" s="176">
        <v>12.42</v>
      </c>
      <c r="S4" s="176">
        <v>4</v>
      </c>
      <c r="T4" s="176">
        <v>0</v>
      </c>
      <c r="U4" s="176">
        <v>60.97</v>
      </c>
      <c r="V4" s="176">
        <v>6.16</v>
      </c>
      <c r="W4" s="176">
        <v>10.64</v>
      </c>
      <c r="X4" s="176">
        <v>42.59</v>
      </c>
      <c r="Y4" s="176">
        <v>0</v>
      </c>
      <c r="Z4">
        <v>0</v>
      </c>
      <c r="AA4" s="176">
        <v>11</v>
      </c>
      <c r="AB4" s="176">
        <v>0</v>
      </c>
      <c r="AC4" s="176">
        <v>0</v>
      </c>
      <c r="AD4" s="176">
        <v>0</v>
      </c>
      <c r="AE4" s="176">
        <v>29.31</v>
      </c>
      <c r="AF4" s="176">
        <v>0</v>
      </c>
      <c r="AG4" s="176">
        <v>0</v>
      </c>
      <c r="AH4" s="176">
        <v>0</v>
      </c>
      <c r="AI4" s="176">
        <v>-1.63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</v>
      </c>
      <c r="AQ4" s="176">
        <v>24.11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1.97</v>
      </c>
      <c r="L5" s="176">
        <v>396.89</v>
      </c>
      <c r="M5" s="176">
        <v>27.32</v>
      </c>
      <c r="N5" s="176">
        <v>35.08</v>
      </c>
      <c r="O5" s="176">
        <v>0</v>
      </c>
      <c r="P5" s="176">
        <v>41.37</v>
      </c>
      <c r="Q5" s="176">
        <v>2.9</v>
      </c>
      <c r="R5" s="176">
        <v>12.59</v>
      </c>
      <c r="S5" s="176">
        <v>4</v>
      </c>
      <c r="T5" s="176">
        <v>0</v>
      </c>
      <c r="U5" s="176">
        <v>60.97</v>
      </c>
      <c r="V5" s="176">
        <v>6.16</v>
      </c>
      <c r="W5" s="176">
        <v>10.64</v>
      </c>
      <c r="X5" s="176">
        <v>42.59</v>
      </c>
      <c r="Y5" s="176">
        <v>0</v>
      </c>
      <c r="Z5">
        <v>0</v>
      </c>
      <c r="AA5" s="176">
        <v>11</v>
      </c>
      <c r="AB5" s="176">
        <v>0</v>
      </c>
      <c r="AC5" s="176">
        <v>0</v>
      </c>
      <c r="AD5" s="176">
        <v>0</v>
      </c>
      <c r="AE5" s="176">
        <v>29.31</v>
      </c>
      <c r="AF5" s="176">
        <v>0</v>
      </c>
      <c r="AG5" s="176">
        <v>0</v>
      </c>
      <c r="AH5" s="176">
        <v>0</v>
      </c>
      <c r="AI5" s="176">
        <v>-1.63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75.2</v>
      </c>
      <c r="AQ5" s="176">
        <v>24.11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1.97</v>
      </c>
      <c r="L6" s="176">
        <v>396.89</v>
      </c>
      <c r="M6" s="176">
        <v>27.32</v>
      </c>
      <c r="N6" s="176">
        <v>35.08</v>
      </c>
      <c r="O6" s="176">
        <v>0</v>
      </c>
      <c r="P6" s="176">
        <v>41.37</v>
      </c>
      <c r="Q6" s="176">
        <v>2.9</v>
      </c>
      <c r="R6" s="176">
        <v>12.59</v>
      </c>
      <c r="S6" s="176">
        <v>4</v>
      </c>
      <c r="T6" s="176">
        <v>0</v>
      </c>
      <c r="U6" s="176">
        <v>60.97</v>
      </c>
      <c r="V6" s="176">
        <v>6.16</v>
      </c>
      <c r="W6" s="176">
        <v>10.64</v>
      </c>
      <c r="X6" s="176">
        <v>42.59</v>
      </c>
      <c r="Y6" s="176">
        <v>0</v>
      </c>
      <c r="Z6">
        <v>0</v>
      </c>
      <c r="AA6" s="176">
        <v>11</v>
      </c>
      <c r="AB6" s="176">
        <v>0</v>
      </c>
      <c r="AC6" s="176">
        <v>0</v>
      </c>
      <c r="AD6" s="176">
        <v>0</v>
      </c>
      <c r="AE6" s="176">
        <v>29.31</v>
      </c>
      <c r="AF6" s="176">
        <v>0</v>
      </c>
      <c r="AG6" s="176">
        <v>0</v>
      </c>
      <c r="AH6" s="176">
        <v>0</v>
      </c>
      <c r="AI6" s="176">
        <v>-1.63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75.2</v>
      </c>
      <c r="AQ6" s="176">
        <v>24.11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2.29</v>
      </c>
      <c r="L7" s="176">
        <v>396.89</v>
      </c>
      <c r="M7" s="176">
        <v>27.32</v>
      </c>
      <c r="N7" s="176">
        <v>35.08</v>
      </c>
      <c r="O7" s="176">
        <v>0</v>
      </c>
      <c r="P7" s="176">
        <v>41.37</v>
      </c>
      <c r="Q7" s="176">
        <v>2.9</v>
      </c>
      <c r="R7" s="176">
        <v>12.59</v>
      </c>
      <c r="S7" s="176">
        <v>4.2</v>
      </c>
      <c r="T7" s="176">
        <v>0</v>
      </c>
      <c r="U7" s="176">
        <v>60.97</v>
      </c>
      <c r="V7" s="176">
        <v>6.16</v>
      </c>
      <c r="W7" s="176">
        <v>10.64</v>
      </c>
      <c r="X7" s="176">
        <v>42.59</v>
      </c>
      <c r="Y7" s="176">
        <v>0</v>
      </c>
      <c r="Z7">
        <v>0</v>
      </c>
      <c r="AA7" s="176">
        <v>11</v>
      </c>
      <c r="AB7" s="176">
        <v>0</v>
      </c>
      <c r="AC7" s="176">
        <v>0</v>
      </c>
      <c r="AD7" s="176">
        <v>0</v>
      </c>
      <c r="AE7" s="176">
        <v>29.31</v>
      </c>
      <c r="AF7" s="176">
        <v>0</v>
      </c>
      <c r="AG7" s="176">
        <v>0</v>
      </c>
      <c r="AH7" s="176">
        <v>0</v>
      </c>
      <c r="AI7" s="176">
        <v>-1.63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75.2</v>
      </c>
      <c r="AQ7" s="176">
        <v>24.11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2.29</v>
      </c>
      <c r="L8" s="176">
        <v>396.89</v>
      </c>
      <c r="M8" s="176">
        <v>27.32</v>
      </c>
      <c r="N8" s="176">
        <v>35.08</v>
      </c>
      <c r="O8" s="176">
        <v>0</v>
      </c>
      <c r="P8" s="176">
        <v>41.37</v>
      </c>
      <c r="Q8" s="176">
        <v>2.9</v>
      </c>
      <c r="R8" s="176">
        <v>12.59</v>
      </c>
      <c r="S8" s="176">
        <v>4.2</v>
      </c>
      <c r="T8" s="176">
        <v>0</v>
      </c>
      <c r="U8" s="176">
        <v>60.97</v>
      </c>
      <c r="V8" s="176">
        <v>6.16</v>
      </c>
      <c r="W8" s="176">
        <v>10.64</v>
      </c>
      <c r="X8" s="176">
        <v>42.59</v>
      </c>
      <c r="Y8" s="176">
        <v>0</v>
      </c>
      <c r="Z8">
        <v>0</v>
      </c>
      <c r="AA8" s="176">
        <v>11</v>
      </c>
      <c r="AB8" s="176">
        <v>0</v>
      </c>
      <c r="AC8" s="176">
        <v>0</v>
      </c>
      <c r="AD8" s="176">
        <v>0</v>
      </c>
      <c r="AE8" s="176">
        <v>29.31</v>
      </c>
      <c r="AF8" s="176">
        <v>0</v>
      </c>
      <c r="AG8" s="176">
        <v>0</v>
      </c>
      <c r="AH8" s="176">
        <v>0</v>
      </c>
      <c r="AI8" s="176">
        <v>-1.63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75.2</v>
      </c>
      <c r="AQ8" s="176">
        <v>24.11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2.29</v>
      </c>
      <c r="L9" s="176">
        <v>367.85</v>
      </c>
      <c r="M9" s="176">
        <v>27.32</v>
      </c>
      <c r="N9" s="176">
        <v>35.08</v>
      </c>
      <c r="O9" s="176">
        <v>0</v>
      </c>
      <c r="P9" s="176">
        <v>41.37</v>
      </c>
      <c r="Q9" s="176">
        <v>2.9</v>
      </c>
      <c r="R9" s="176">
        <v>12.59</v>
      </c>
      <c r="S9" s="176">
        <v>4.26</v>
      </c>
      <c r="T9" s="176">
        <v>0</v>
      </c>
      <c r="U9" s="176">
        <v>60.97</v>
      </c>
      <c r="V9" s="176">
        <v>6.16</v>
      </c>
      <c r="W9" s="176">
        <v>10.63</v>
      </c>
      <c r="X9" s="176">
        <v>42.59</v>
      </c>
      <c r="Y9" s="176">
        <v>0</v>
      </c>
      <c r="Z9">
        <v>0</v>
      </c>
      <c r="AA9" s="176">
        <v>11</v>
      </c>
      <c r="AB9" s="176">
        <v>0</v>
      </c>
      <c r="AC9" s="176">
        <v>0</v>
      </c>
      <c r="AD9" s="176">
        <v>0</v>
      </c>
      <c r="AE9" s="176">
        <v>29.31</v>
      </c>
      <c r="AF9" s="176">
        <v>0</v>
      </c>
      <c r="AG9" s="176">
        <v>0</v>
      </c>
      <c r="AH9" s="176">
        <v>0</v>
      </c>
      <c r="AI9" s="176">
        <v>-1.63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75.2</v>
      </c>
      <c r="AQ9" s="176">
        <v>24.11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2.29</v>
      </c>
      <c r="L10" s="176">
        <v>358.17</v>
      </c>
      <c r="M10" s="176">
        <v>27.32</v>
      </c>
      <c r="N10" s="176">
        <v>35.08</v>
      </c>
      <c r="O10" s="176">
        <v>0</v>
      </c>
      <c r="P10" s="176">
        <v>41.37</v>
      </c>
      <c r="Q10" s="176">
        <v>2.9</v>
      </c>
      <c r="R10" s="176">
        <v>12.59</v>
      </c>
      <c r="S10" s="176">
        <v>4.26</v>
      </c>
      <c r="T10" s="176">
        <v>0</v>
      </c>
      <c r="U10" s="176">
        <v>60.97</v>
      </c>
      <c r="V10" s="176">
        <v>6.15</v>
      </c>
      <c r="W10" s="176">
        <v>12.31</v>
      </c>
      <c r="X10" s="176">
        <v>42.59</v>
      </c>
      <c r="Y10" s="176">
        <v>0</v>
      </c>
      <c r="Z10">
        <v>0</v>
      </c>
      <c r="AA10" s="176">
        <v>11</v>
      </c>
      <c r="AB10" s="176">
        <v>0</v>
      </c>
      <c r="AC10" s="176">
        <v>0</v>
      </c>
      <c r="AD10" s="176">
        <v>0</v>
      </c>
      <c r="AE10" s="176">
        <v>29.31</v>
      </c>
      <c r="AF10" s="176">
        <v>0</v>
      </c>
      <c r="AG10" s="176">
        <v>0</v>
      </c>
      <c r="AH10" s="176">
        <v>0</v>
      </c>
      <c r="AI10" s="176">
        <v>-1.63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75.2</v>
      </c>
      <c r="AQ10" s="176">
        <v>24.11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2.29</v>
      </c>
      <c r="L11" s="176">
        <v>338.81</v>
      </c>
      <c r="M11" s="176">
        <v>27.32</v>
      </c>
      <c r="N11" s="176">
        <v>35.08</v>
      </c>
      <c r="O11" s="176">
        <v>0</v>
      </c>
      <c r="P11" s="176">
        <v>41.37</v>
      </c>
      <c r="Q11" s="176">
        <v>2.9</v>
      </c>
      <c r="R11" s="176">
        <v>12.59</v>
      </c>
      <c r="S11" s="176">
        <v>4.26</v>
      </c>
      <c r="T11" s="176">
        <v>0</v>
      </c>
      <c r="U11" s="176">
        <v>60.97</v>
      </c>
      <c r="V11" s="176">
        <v>6.16</v>
      </c>
      <c r="W11" s="176">
        <v>13.14</v>
      </c>
      <c r="X11" s="176">
        <v>42.59</v>
      </c>
      <c r="Y11" s="176">
        <v>0</v>
      </c>
      <c r="Z11">
        <v>0</v>
      </c>
      <c r="AA11" s="176">
        <v>11</v>
      </c>
      <c r="AB11" s="176">
        <v>0</v>
      </c>
      <c r="AC11" s="176">
        <v>0</v>
      </c>
      <c r="AD11" s="176">
        <v>0</v>
      </c>
      <c r="AE11" s="176">
        <v>29.31</v>
      </c>
      <c r="AF11" s="176">
        <v>0</v>
      </c>
      <c r="AG11" s="176">
        <v>0</v>
      </c>
      <c r="AH11" s="176">
        <v>0</v>
      </c>
      <c r="AI11" s="176">
        <v>-1.63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75.209999999999994</v>
      </c>
      <c r="AQ11" s="176">
        <v>24.11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2.29</v>
      </c>
      <c r="L12" s="176">
        <v>309.77</v>
      </c>
      <c r="M12" s="176">
        <v>27.32</v>
      </c>
      <c r="N12" s="176">
        <v>35.08</v>
      </c>
      <c r="O12" s="176">
        <v>0</v>
      </c>
      <c r="P12" s="176">
        <v>41.37</v>
      </c>
      <c r="Q12" s="176">
        <v>2.9</v>
      </c>
      <c r="R12" s="176">
        <v>12.59</v>
      </c>
      <c r="S12" s="176">
        <v>4.26</v>
      </c>
      <c r="T12" s="176">
        <v>0</v>
      </c>
      <c r="U12" s="176">
        <v>60.97</v>
      </c>
      <c r="V12" s="176">
        <v>6.16</v>
      </c>
      <c r="W12" s="176">
        <v>13.14</v>
      </c>
      <c r="X12" s="176">
        <v>42.59</v>
      </c>
      <c r="Y12" s="176">
        <v>0</v>
      </c>
      <c r="Z12">
        <v>0</v>
      </c>
      <c r="AA12" s="176">
        <v>11</v>
      </c>
      <c r="AB12" s="176">
        <v>0</v>
      </c>
      <c r="AC12" s="176">
        <v>0</v>
      </c>
      <c r="AD12" s="176">
        <v>0</v>
      </c>
      <c r="AE12" s="176">
        <v>29.31</v>
      </c>
      <c r="AF12" s="176">
        <v>0</v>
      </c>
      <c r="AG12" s="176">
        <v>0</v>
      </c>
      <c r="AH12" s="176">
        <v>0</v>
      </c>
      <c r="AI12" s="176">
        <v>-1.63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75.209999999999994</v>
      </c>
      <c r="AQ12" s="176">
        <v>24.11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2.29</v>
      </c>
      <c r="L13" s="176">
        <v>300.08999999999997</v>
      </c>
      <c r="M13" s="176">
        <v>27.32</v>
      </c>
      <c r="N13" s="176">
        <v>35.08</v>
      </c>
      <c r="O13" s="176">
        <v>0</v>
      </c>
      <c r="P13" s="176">
        <v>41.37</v>
      </c>
      <c r="Q13" s="176">
        <v>2.9</v>
      </c>
      <c r="R13" s="176">
        <v>12.59</v>
      </c>
      <c r="S13" s="176">
        <v>4.26</v>
      </c>
      <c r="T13" s="176">
        <v>0</v>
      </c>
      <c r="U13" s="176">
        <v>60.97</v>
      </c>
      <c r="V13" s="176">
        <v>6.16</v>
      </c>
      <c r="W13" s="176">
        <v>13.14</v>
      </c>
      <c r="X13" s="176">
        <v>42.59</v>
      </c>
      <c r="Y13" s="176">
        <v>0</v>
      </c>
      <c r="Z13">
        <v>0</v>
      </c>
      <c r="AA13" s="176">
        <v>11</v>
      </c>
      <c r="AB13" s="176">
        <v>0</v>
      </c>
      <c r="AC13" s="176">
        <v>0</v>
      </c>
      <c r="AD13" s="176">
        <v>0</v>
      </c>
      <c r="AE13" s="176">
        <v>29.31</v>
      </c>
      <c r="AF13" s="176">
        <v>0</v>
      </c>
      <c r="AG13" s="176">
        <v>0</v>
      </c>
      <c r="AH13" s="176">
        <v>0</v>
      </c>
      <c r="AI13" s="176">
        <v>-1.63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75.209999999999994</v>
      </c>
      <c r="AQ13" s="176">
        <v>24.11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2.29</v>
      </c>
      <c r="L14" s="176">
        <v>290.41000000000003</v>
      </c>
      <c r="M14" s="176">
        <v>27.32</v>
      </c>
      <c r="N14" s="176">
        <v>35.08</v>
      </c>
      <c r="O14" s="176">
        <v>0</v>
      </c>
      <c r="P14" s="176">
        <v>41.37</v>
      </c>
      <c r="Q14" s="176">
        <v>2.9</v>
      </c>
      <c r="R14" s="176">
        <v>12.59</v>
      </c>
      <c r="S14" s="176">
        <v>4.26</v>
      </c>
      <c r="T14" s="176">
        <v>0</v>
      </c>
      <c r="U14" s="176">
        <v>60.97</v>
      </c>
      <c r="V14" s="176">
        <v>6.16</v>
      </c>
      <c r="W14" s="176">
        <v>13.14</v>
      </c>
      <c r="X14" s="176">
        <v>42.59</v>
      </c>
      <c r="Y14" s="176">
        <v>0</v>
      </c>
      <c r="Z14">
        <v>0</v>
      </c>
      <c r="AA14" s="176">
        <v>11</v>
      </c>
      <c r="AB14" s="176">
        <v>0</v>
      </c>
      <c r="AC14" s="176">
        <v>0</v>
      </c>
      <c r="AD14" s="176">
        <v>0</v>
      </c>
      <c r="AE14" s="176">
        <v>29.31</v>
      </c>
      <c r="AF14" s="176">
        <v>0</v>
      </c>
      <c r="AG14" s="176">
        <v>0</v>
      </c>
      <c r="AH14" s="176">
        <v>0</v>
      </c>
      <c r="AI14" s="176">
        <v>-1.63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75.209999999999994</v>
      </c>
      <c r="AQ14" s="176">
        <v>24.11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2.29</v>
      </c>
      <c r="L15" s="176">
        <v>271.05</v>
      </c>
      <c r="M15" s="176">
        <v>27.32</v>
      </c>
      <c r="N15" s="176">
        <v>35.08</v>
      </c>
      <c r="O15" s="176">
        <v>0</v>
      </c>
      <c r="P15" s="176">
        <v>41.37</v>
      </c>
      <c r="Q15" s="176">
        <v>2.9</v>
      </c>
      <c r="R15" s="176">
        <v>12.59</v>
      </c>
      <c r="S15" s="176">
        <v>4.26</v>
      </c>
      <c r="T15" s="176">
        <v>0</v>
      </c>
      <c r="U15" s="176">
        <v>61.81</v>
      </c>
      <c r="V15" s="176">
        <v>6.16</v>
      </c>
      <c r="W15" s="176">
        <v>13.55</v>
      </c>
      <c r="X15" s="176">
        <v>42.59</v>
      </c>
      <c r="Y15" s="176">
        <v>0</v>
      </c>
      <c r="Z15">
        <v>0</v>
      </c>
      <c r="AA15" s="176">
        <v>11</v>
      </c>
      <c r="AB15" s="176">
        <v>0</v>
      </c>
      <c r="AC15" s="176">
        <v>0</v>
      </c>
      <c r="AD15" s="176">
        <v>0</v>
      </c>
      <c r="AE15" s="176">
        <v>29.31</v>
      </c>
      <c r="AF15" s="176">
        <v>0</v>
      </c>
      <c r="AG15" s="176">
        <v>0</v>
      </c>
      <c r="AH15" s="176">
        <v>0</v>
      </c>
      <c r="AI15" s="176">
        <v>-1.63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75.209999999999994</v>
      </c>
      <c r="AQ15" s="176">
        <v>24.11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2.29</v>
      </c>
      <c r="L16" s="176">
        <v>234.04</v>
      </c>
      <c r="M16" s="176">
        <v>27.32</v>
      </c>
      <c r="N16" s="176">
        <v>35.08</v>
      </c>
      <c r="O16" s="176">
        <v>0</v>
      </c>
      <c r="P16" s="176">
        <v>41.37</v>
      </c>
      <c r="Q16" s="176">
        <v>2.9</v>
      </c>
      <c r="R16" s="176">
        <v>12.59</v>
      </c>
      <c r="S16" s="176">
        <v>4.26</v>
      </c>
      <c r="T16" s="176">
        <v>0</v>
      </c>
      <c r="U16" s="176">
        <v>61.81</v>
      </c>
      <c r="V16" s="176">
        <v>6.16</v>
      </c>
      <c r="W16" s="176">
        <v>13.55</v>
      </c>
      <c r="X16" s="176">
        <v>42.59</v>
      </c>
      <c r="Y16" s="176">
        <v>0</v>
      </c>
      <c r="Z16">
        <v>0</v>
      </c>
      <c r="AA16" s="176">
        <v>11</v>
      </c>
      <c r="AB16" s="176">
        <v>0</v>
      </c>
      <c r="AC16" s="176">
        <v>0</v>
      </c>
      <c r="AD16" s="176">
        <v>0</v>
      </c>
      <c r="AE16" s="176">
        <v>29.31</v>
      </c>
      <c r="AF16" s="176">
        <v>0</v>
      </c>
      <c r="AG16" s="176">
        <v>0</v>
      </c>
      <c r="AH16" s="176">
        <v>0</v>
      </c>
      <c r="AI16" s="176">
        <v>-1.63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75.209999999999994</v>
      </c>
      <c r="AQ16" s="176">
        <v>24.11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2.29</v>
      </c>
      <c r="L17" s="176">
        <v>207.09</v>
      </c>
      <c r="M17" s="176">
        <v>27.32</v>
      </c>
      <c r="N17" s="176">
        <v>35.08</v>
      </c>
      <c r="O17" s="176">
        <v>0</v>
      </c>
      <c r="P17" s="176">
        <v>41.37</v>
      </c>
      <c r="Q17" s="176">
        <v>2.9</v>
      </c>
      <c r="R17" s="176">
        <v>12.59</v>
      </c>
      <c r="S17" s="176">
        <v>4.26</v>
      </c>
      <c r="T17" s="176">
        <v>0</v>
      </c>
      <c r="U17" s="176">
        <v>61.81</v>
      </c>
      <c r="V17" s="176">
        <v>6.16</v>
      </c>
      <c r="W17" s="176">
        <v>13.55</v>
      </c>
      <c r="X17" s="176">
        <v>42.59</v>
      </c>
      <c r="Y17" s="176">
        <v>0</v>
      </c>
      <c r="Z17">
        <v>0</v>
      </c>
      <c r="AA17" s="176">
        <v>11</v>
      </c>
      <c r="AB17" s="176">
        <v>0</v>
      </c>
      <c r="AC17" s="176">
        <v>0</v>
      </c>
      <c r="AD17" s="176">
        <v>0</v>
      </c>
      <c r="AE17" s="176">
        <v>29.31</v>
      </c>
      <c r="AF17" s="176">
        <v>0</v>
      </c>
      <c r="AG17" s="176">
        <v>0</v>
      </c>
      <c r="AH17" s="176">
        <v>0</v>
      </c>
      <c r="AI17" s="176">
        <v>-1.63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75.209999999999994</v>
      </c>
      <c r="AQ17" s="176">
        <v>24.11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2.29</v>
      </c>
      <c r="L18" s="176">
        <v>207.09</v>
      </c>
      <c r="M18" s="176">
        <v>27.32</v>
      </c>
      <c r="N18" s="176">
        <v>35.08</v>
      </c>
      <c r="O18" s="176">
        <v>0</v>
      </c>
      <c r="P18" s="176">
        <v>41.37</v>
      </c>
      <c r="Q18" s="176">
        <v>2.9</v>
      </c>
      <c r="R18" s="176">
        <v>12.59</v>
      </c>
      <c r="S18" s="176">
        <v>4.26</v>
      </c>
      <c r="T18" s="176">
        <v>0</v>
      </c>
      <c r="U18" s="176">
        <v>61.81</v>
      </c>
      <c r="V18" s="176">
        <v>6.16</v>
      </c>
      <c r="W18" s="176">
        <v>13.55</v>
      </c>
      <c r="X18" s="176">
        <v>42.59</v>
      </c>
      <c r="Y18" s="176">
        <v>0</v>
      </c>
      <c r="Z18">
        <v>0</v>
      </c>
      <c r="AA18" s="176">
        <v>11</v>
      </c>
      <c r="AB18" s="176">
        <v>0</v>
      </c>
      <c r="AC18" s="176">
        <v>0</v>
      </c>
      <c r="AD18" s="176">
        <v>0</v>
      </c>
      <c r="AE18" s="176">
        <v>29.31</v>
      </c>
      <c r="AF18" s="176">
        <v>0</v>
      </c>
      <c r="AG18" s="176">
        <v>0</v>
      </c>
      <c r="AH18" s="176">
        <v>0</v>
      </c>
      <c r="AI18" s="176">
        <v>-1.63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75.209999999999994</v>
      </c>
      <c r="AQ18" s="176">
        <v>24.11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2.29</v>
      </c>
      <c r="L19" s="176">
        <v>207.09</v>
      </c>
      <c r="M19" s="176">
        <v>27.32</v>
      </c>
      <c r="N19" s="176">
        <v>35.08</v>
      </c>
      <c r="O19" s="176">
        <v>0</v>
      </c>
      <c r="P19" s="176">
        <v>41.37</v>
      </c>
      <c r="Q19" s="176">
        <v>2.9</v>
      </c>
      <c r="R19" s="176">
        <v>12.59</v>
      </c>
      <c r="S19" s="176">
        <v>4.25</v>
      </c>
      <c r="T19" s="176">
        <v>0</v>
      </c>
      <c r="U19" s="176">
        <v>61.81</v>
      </c>
      <c r="V19" s="176">
        <v>6.16</v>
      </c>
      <c r="W19" s="176">
        <v>13.55</v>
      </c>
      <c r="X19" s="176">
        <v>43.8</v>
      </c>
      <c r="Y19" s="176">
        <v>0</v>
      </c>
      <c r="Z19">
        <v>0</v>
      </c>
      <c r="AA19" s="176">
        <v>11</v>
      </c>
      <c r="AB19" s="176">
        <v>0</v>
      </c>
      <c r="AC19" s="176">
        <v>0</v>
      </c>
      <c r="AD19" s="176">
        <v>0</v>
      </c>
      <c r="AE19" s="176">
        <v>29.31</v>
      </c>
      <c r="AF19" s="176">
        <v>0</v>
      </c>
      <c r="AG19" s="176">
        <v>0</v>
      </c>
      <c r="AH19" s="176">
        <v>0</v>
      </c>
      <c r="AI19" s="176">
        <v>-1.63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75.209999999999994</v>
      </c>
      <c r="AQ19" s="176">
        <v>24.11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2.29</v>
      </c>
      <c r="L20" s="176">
        <v>207.09</v>
      </c>
      <c r="M20" s="176">
        <v>27.32</v>
      </c>
      <c r="N20" s="176">
        <v>35.08</v>
      </c>
      <c r="O20" s="176">
        <v>0</v>
      </c>
      <c r="P20" s="176">
        <v>41.37</v>
      </c>
      <c r="Q20" s="176">
        <v>2.9</v>
      </c>
      <c r="R20" s="176">
        <v>5.96</v>
      </c>
      <c r="S20" s="176">
        <v>4.25</v>
      </c>
      <c r="T20" s="176">
        <v>0</v>
      </c>
      <c r="U20" s="176">
        <v>61.81</v>
      </c>
      <c r="V20" s="176">
        <v>6.16</v>
      </c>
      <c r="W20" s="176">
        <v>1.94</v>
      </c>
      <c r="X20" s="176">
        <v>43.8</v>
      </c>
      <c r="Y20" s="176">
        <v>0</v>
      </c>
      <c r="Z20">
        <v>0</v>
      </c>
      <c r="AA20" s="176">
        <v>11</v>
      </c>
      <c r="AB20" s="176">
        <v>0</v>
      </c>
      <c r="AC20" s="176">
        <v>0</v>
      </c>
      <c r="AD20" s="176">
        <v>0</v>
      </c>
      <c r="AE20" s="176">
        <v>29.31</v>
      </c>
      <c r="AF20" s="176">
        <v>0</v>
      </c>
      <c r="AG20" s="176">
        <v>0</v>
      </c>
      <c r="AH20" s="176">
        <v>0</v>
      </c>
      <c r="AI20" s="176">
        <v>-1.63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75.209999999999994</v>
      </c>
      <c r="AQ20" s="176">
        <v>7.74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2.29</v>
      </c>
      <c r="L21" s="176">
        <v>207.09</v>
      </c>
      <c r="M21" s="176">
        <v>27.32</v>
      </c>
      <c r="N21" s="176">
        <v>35.08</v>
      </c>
      <c r="O21" s="176">
        <v>0</v>
      </c>
      <c r="P21" s="176">
        <v>40.32</v>
      </c>
      <c r="Q21" s="176">
        <v>2.9</v>
      </c>
      <c r="R21" s="176">
        <v>5.96</v>
      </c>
      <c r="S21" s="176">
        <v>4.25</v>
      </c>
      <c r="T21" s="176">
        <v>0</v>
      </c>
      <c r="U21" s="176">
        <v>61.81</v>
      </c>
      <c r="V21" s="176">
        <v>6.16</v>
      </c>
      <c r="W21" s="176">
        <v>1.94</v>
      </c>
      <c r="X21" s="176">
        <v>43.8</v>
      </c>
      <c r="Y21" s="176">
        <v>0</v>
      </c>
      <c r="Z21">
        <v>0</v>
      </c>
      <c r="AA21" s="176">
        <v>11</v>
      </c>
      <c r="AB21" s="176">
        <v>0</v>
      </c>
      <c r="AC21" s="176">
        <v>0</v>
      </c>
      <c r="AD21" s="176">
        <v>0</v>
      </c>
      <c r="AE21" s="176">
        <v>29.31</v>
      </c>
      <c r="AF21" s="176">
        <v>0</v>
      </c>
      <c r="AG21" s="176">
        <v>0</v>
      </c>
      <c r="AH21" s="176">
        <v>0</v>
      </c>
      <c r="AI21" s="176">
        <v>-1.63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58.08</v>
      </c>
      <c r="AQ21" s="176">
        <v>7.74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2.29</v>
      </c>
      <c r="L22" s="176">
        <v>207.09</v>
      </c>
      <c r="M22" s="176">
        <v>27.32</v>
      </c>
      <c r="N22" s="176">
        <v>35.08</v>
      </c>
      <c r="O22" s="176">
        <v>0</v>
      </c>
      <c r="P22" s="176">
        <v>40.32</v>
      </c>
      <c r="Q22" s="176">
        <v>2.9</v>
      </c>
      <c r="R22" s="176">
        <v>5.96</v>
      </c>
      <c r="S22" s="176">
        <v>4.25</v>
      </c>
      <c r="T22" s="176">
        <v>0</v>
      </c>
      <c r="U22" s="176">
        <v>61.81</v>
      </c>
      <c r="V22" s="176">
        <v>0</v>
      </c>
      <c r="W22" s="176">
        <v>1.94</v>
      </c>
      <c r="X22" s="176">
        <v>43.8</v>
      </c>
      <c r="Y22" s="176">
        <v>0</v>
      </c>
      <c r="Z22">
        <v>0</v>
      </c>
      <c r="AA22" s="176">
        <v>11</v>
      </c>
      <c r="AB22" s="176">
        <v>0</v>
      </c>
      <c r="AC22" s="176">
        <v>0</v>
      </c>
      <c r="AD22" s="176">
        <v>0</v>
      </c>
      <c r="AE22" s="176">
        <v>29.31</v>
      </c>
      <c r="AF22" s="176">
        <v>0</v>
      </c>
      <c r="AG22" s="176">
        <v>0</v>
      </c>
      <c r="AH22" s="176">
        <v>0</v>
      </c>
      <c r="AI22" s="176">
        <v>-1.63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24.2</v>
      </c>
      <c r="AQ22" s="176">
        <v>7.74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2.29</v>
      </c>
      <c r="L23" s="176">
        <v>207.09</v>
      </c>
      <c r="M23" s="176">
        <v>27.32</v>
      </c>
      <c r="N23" s="176">
        <v>35.08</v>
      </c>
      <c r="O23" s="176">
        <v>0</v>
      </c>
      <c r="P23" s="176">
        <v>40.26</v>
      </c>
      <c r="Q23" s="176">
        <v>2.9</v>
      </c>
      <c r="R23" s="176">
        <v>5.96</v>
      </c>
      <c r="S23" s="176">
        <v>4.25</v>
      </c>
      <c r="T23" s="176">
        <v>0</v>
      </c>
      <c r="U23" s="176">
        <v>62.18</v>
      </c>
      <c r="V23" s="176">
        <v>0</v>
      </c>
      <c r="W23" s="176">
        <v>1.94</v>
      </c>
      <c r="X23" s="176">
        <v>43.8</v>
      </c>
      <c r="Y23" s="176">
        <v>0</v>
      </c>
      <c r="Z23">
        <v>0</v>
      </c>
      <c r="AA23" s="176">
        <v>11</v>
      </c>
      <c r="AB23" s="176">
        <v>0</v>
      </c>
      <c r="AC23" s="176">
        <v>0</v>
      </c>
      <c r="AD23" s="176">
        <v>0</v>
      </c>
      <c r="AE23" s="176">
        <v>29.31</v>
      </c>
      <c r="AF23" s="176">
        <v>0</v>
      </c>
      <c r="AG23" s="176">
        <v>0</v>
      </c>
      <c r="AH23" s="176">
        <v>0</v>
      </c>
      <c r="AI23" s="176">
        <v>-1.63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24.2</v>
      </c>
      <c r="AQ23" s="176">
        <v>7.74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2.29</v>
      </c>
      <c r="L24" s="176">
        <v>207.09</v>
      </c>
      <c r="M24" s="176">
        <v>27.32</v>
      </c>
      <c r="N24" s="176">
        <v>35.08</v>
      </c>
      <c r="O24" s="176">
        <v>0</v>
      </c>
      <c r="P24" s="176">
        <v>40.26</v>
      </c>
      <c r="Q24" s="176">
        <v>2.9</v>
      </c>
      <c r="R24" s="176">
        <v>5.96</v>
      </c>
      <c r="S24" s="176">
        <v>4.25</v>
      </c>
      <c r="T24" s="176">
        <v>0</v>
      </c>
      <c r="U24" s="176">
        <v>62.18</v>
      </c>
      <c r="V24" s="176">
        <v>0</v>
      </c>
      <c r="W24" s="176">
        <v>1.94</v>
      </c>
      <c r="X24" s="176">
        <v>19.36</v>
      </c>
      <c r="Y24" s="176">
        <v>0</v>
      </c>
      <c r="Z24">
        <v>0</v>
      </c>
      <c r="AA24" s="176">
        <v>11</v>
      </c>
      <c r="AB24" s="176">
        <v>0</v>
      </c>
      <c r="AC24" s="176">
        <v>0</v>
      </c>
      <c r="AD24" s="176">
        <v>0</v>
      </c>
      <c r="AE24" s="176">
        <v>29.31</v>
      </c>
      <c r="AF24" s="176">
        <v>0</v>
      </c>
      <c r="AG24" s="176">
        <v>0</v>
      </c>
      <c r="AH24" s="176">
        <v>0</v>
      </c>
      <c r="AI24" s="176">
        <v>-1.63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24.2</v>
      </c>
      <c r="AQ24" s="176">
        <v>7.74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2.29</v>
      </c>
      <c r="L25" s="176">
        <v>207.09</v>
      </c>
      <c r="M25" s="176">
        <v>27.32</v>
      </c>
      <c r="N25" s="176">
        <v>35.08</v>
      </c>
      <c r="O25" s="176">
        <v>0</v>
      </c>
      <c r="P25" s="176">
        <v>37.97</v>
      </c>
      <c r="Q25" s="176">
        <v>2.9</v>
      </c>
      <c r="R25" s="176">
        <v>5.96</v>
      </c>
      <c r="S25" s="176">
        <v>4.25</v>
      </c>
      <c r="T25" s="176">
        <v>0</v>
      </c>
      <c r="U25" s="176">
        <v>62.18</v>
      </c>
      <c r="V25" s="176">
        <v>0</v>
      </c>
      <c r="W25" s="176">
        <v>1.94</v>
      </c>
      <c r="X25" s="176">
        <v>19.36</v>
      </c>
      <c r="Y25" s="176">
        <v>0</v>
      </c>
      <c r="Z25">
        <v>0</v>
      </c>
      <c r="AA25" s="176">
        <v>11</v>
      </c>
      <c r="AB25" s="176">
        <v>0</v>
      </c>
      <c r="AC25" s="176">
        <v>0</v>
      </c>
      <c r="AD25" s="176">
        <v>0</v>
      </c>
      <c r="AE25" s="176">
        <v>29.31</v>
      </c>
      <c r="AF25" s="176">
        <v>0</v>
      </c>
      <c r="AG25" s="176">
        <v>0</v>
      </c>
      <c r="AH25" s="176">
        <v>0</v>
      </c>
      <c r="AI25" s="176">
        <v>-1.63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24.2</v>
      </c>
      <c r="AQ25" s="176">
        <v>7.74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2.29</v>
      </c>
      <c r="L26" s="176">
        <v>207.09</v>
      </c>
      <c r="M26" s="176">
        <v>27.32</v>
      </c>
      <c r="N26" s="176">
        <v>35.08</v>
      </c>
      <c r="O26" s="176">
        <v>0</v>
      </c>
      <c r="P26" s="176">
        <v>37.97</v>
      </c>
      <c r="Q26" s="176">
        <v>2.9</v>
      </c>
      <c r="R26" s="176">
        <v>5.96</v>
      </c>
      <c r="S26" s="176">
        <v>4.25</v>
      </c>
      <c r="T26" s="176">
        <v>0</v>
      </c>
      <c r="U26" s="176">
        <v>62.18</v>
      </c>
      <c r="V26" s="176">
        <v>0</v>
      </c>
      <c r="W26" s="176">
        <v>1.94</v>
      </c>
      <c r="X26" s="176">
        <v>19.36</v>
      </c>
      <c r="Y26" s="176">
        <v>0</v>
      </c>
      <c r="Z26">
        <v>0</v>
      </c>
      <c r="AA26" s="176">
        <v>11</v>
      </c>
      <c r="AB26" s="176">
        <v>0</v>
      </c>
      <c r="AC26" s="176">
        <v>0</v>
      </c>
      <c r="AD26" s="176">
        <v>0</v>
      </c>
      <c r="AE26" s="176">
        <v>29.31</v>
      </c>
      <c r="AF26" s="176">
        <v>0</v>
      </c>
      <c r="AG26" s="176">
        <v>0</v>
      </c>
      <c r="AH26" s="176">
        <v>0</v>
      </c>
      <c r="AI26" s="176">
        <v>-1.63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24.2</v>
      </c>
      <c r="AQ26" s="176">
        <v>7.74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2.29</v>
      </c>
      <c r="L27" s="176">
        <v>207.09</v>
      </c>
      <c r="M27" s="176">
        <v>27.32</v>
      </c>
      <c r="N27" s="176">
        <v>35.08</v>
      </c>
      <c r="O27" s="176">
        <v>0</v>
      </c>
      <c r="P27" s="176">
        <v>37.97</v>
      </c>
      <c r="Q27" s="176">
        <v>2.9</v>
      </c>
      <c r="R27" s="176">
        <v>6.21</v>
      </c>
      <c r="S27" s="176">
        <v>4.25</v>
      </c>
      <c r="T27" s="176">
        <v>0</v>
      </c>
      <c r="U27" s="176">
        <v>62.18</v>
      </c>
      <c r="V27" s="176">
        <v>0</v>
      </c>
      <c r="W27" s="176">
        <v>1.94</v>
      </c>
      <c r="X27" s="176">
        <v>19.36</v>
      </c>
      <c r="Y27" s="176">
        <v>0</v>
      </c>
      <c r="Z27">
        <v>0</v>
      </c>
      <c r="AA27" s="176">
        <v>11</v>
      </c>
      <c r="AB27" s="176">
        <v>0</v>
      </c>
      <c r="AC27" s="176">
        <v>0</v>
      </c>
      <c r="AD27" s="176">
        <v>0</v>
      </c>
      <c r="AE27" s="176">
        <v>29.31</v>
      </c>
      <c r="AF27" s="176">
        <v>0</v>
      </c>
      <c r="AG27" s="176">
        <v>0</v>
      </c>
      <c r="AH27" s="176">
        <v>0</v>
      </c>
      <c r="AI27" s="176">
        <v>-1.63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24.2</v>
      </c>
      <c r="AQ27" s="176">
        <v>7.74</v>
      </c>
      <c r="AR27" s="176">
        <v>5.48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2.29</v>
      </c>
      <c r="L28" s="176">
        <v>207.09</v>
      </c>
      <c r="M28" s="176">
        <v>27.32</v>
      </c>
      <c r="N28" s="176">
        <v>35.08</v>
      </c>
      <c r="O28" s="176">
        <v>0</v>
      </c>
      <c r="P28" s="176">
        <v>37.97</v>
      </c>
      <c r="Q28" s="176">
        <v>2.9</v>
      </c>
      <c r="R28" s="176">
        <v>6.21</v>
      </c>
      <c r="S28" s="176">
        <v>4.25</v>
      </c>
      <c r="T28" s="176">
        <v>0</v>
      </c>
      <c r="U28" s="176">
        <v>62.18</v>
      </c>
      <c r="V28" s="176">
        <v>0</v>
      </c>
      <c r="W28" s="176">
        <v>1.94</v>
      </c>
      <c r="X28" s="176">
        <v>19.36</v>
      </c>
      <c r="Y28" s="176">
        <v>0</v>
      </c>
      <c r="Z28">
        <v>0</v>
      </c>
      <c r="AA28" s="176">
        <v>11</v>
      </c>
      <c r="AB28" s="176">
        <v>0</v>
      </c>
      <c r="AC28" s="176">
        <v>0</v>
      </c>
      <c r="AD28" s="176">
        <v>0</v>
      </c>
      <c r="AE28" s="176">
        <v>29.31</v>
      </c>
      <c r="AF28" s="176">
        <v>0</v>
      </c>
      <c r="AG28" s="176">
        <v>0</v>
      </c>
      <c r="AH28" s="176">
        <v>0</v>
      </c>
      <c r="AI28" s="176">
        <v>-1.63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24.2</v>
      </c>
      <c r="AQ28" s="176">
        <v>7.74</v>
      </c>
      <c r="AR28" s="176">
        <v>10.61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2.29</v>
      </c>
      <c r="L29" s="176">
        <v>207.09</v>
      </c>
      <c r="M29" s="176">
        <v>27.32</v>
      </c>
      <c r="N29" s="176">
        <v>35.08</v>
      </c>
      <c r="O29" s="176">
        <v>0</v>
      </c>
      <c r="P29" s="176">
        <v>37.97</v>
      </c>
      <c r="Q29" s="176">
        <v>2.9</v>
      </c>
      <c r="R29" s="176">
        <v>6.21</v>
      </c>
      <c r="S29" s="176">
        <v>4.25</v>
      </c>
      <c r="T29" s="176">
        <v>0</v>
      </c>
      <c r="U29" s="176">
        <v>62.18</v>
      </c>
      <c r="V29" s="176">
        <v>0</v>
      </c>
      <c r="W29" s="176">
        <v>1.94</v>
      </c>
      <c r="X29" s="176">
        <v>19.36</v>
      </c>
      <c r="Y29" s="176">
        <v>0</v>
      </c>
      <c r="Z29">
        <v>0</v>
      </c>
      <c r="AA29" s="176">
        <v>11</v>
      </c>
      <c r="AB29" s="176">
        <v>0</v>
      </c>
      <c r="AC29" s="176">
        <v>0</v>
      </c>
      <c r="AD29" s="176">
        <v>0</v>
      </c>
      <c r="AE29" s="176">
        <v>29.31</v>
      </c>
      <c r="AF29" s="176">
        <v>0</v>
      </c>
      <c r="AG29" s="176">
        <v>0</v>
      </c>
      <c r="AH29" s="176">
        <v>0</v>
      </c>
      <c r="AI29" s="176">
        <v>-1.63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24.2</v>
      </c>
      <c r="AQ29" s="176">
        <v>7.74</v>
      </c>
      <c r="AR29" s="176">
        <v>17.22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2.29</v>
      </c>
      <c r="L30" s="176">
        <v>207.09</v>
      </c>
      <c r="M30" s="176">
        <v>27.32</v>
      </c>
      <c r="N30" s="176">
        <v>35.08</v>
      </c>
      <c r="O30" s="176">
        <v>0</v>
      </c>
      <c r="P30" s="176">
        <v>37.97</v>
      </c>
      <c r="Q30" s="176">
        <v>2.9</v>
      </c>
      <c r="R30" s="176">
        <v>6.21</v>
      </c>
      <c r="S30" s="176">
        <v>4.25</v>
      </c>
      <c r="T30" s="176">
        <v>0</v>
      </c>
      <c r="U30" s="176">
        <v>62.18</v>
      </c>
      <c r="V30" s="176">
        <v>0</v>
      </c>
      <c r="W30" s="176">
        <v>1.94</v>
      </c>
      <c r="X30" s="176">
        <v>19.36</v>
      </c>
      <c r="Y30" s="176">
        <v>0</v>
      </c>
      <c r="Z30">
        <v>0</v>
      </c>
      <c r="AA30" s="176">
        <v>11</v>
      </c>
      <c r="AB30" s="176">
        <v>0</v>
      </c>
      <c r="AC30" s="176">
        <v>0</v>
      </c>
      <c r="AD30" s="176">
        <v>0</v>
      </c>
      <c r="AE30" s="176">
        <v>29.31</v>
      </c>
      <c r="AF30" s="176">
        <v>0</v>
      </c>
      <c r="AG30" s="176">
        <v>0</v>
      </c>
      <c r="AH30" s="176">
        <v>0</v>
      </c>
      <c r="AI30" s="176">
        <v>-1.63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24.2</v>
      </c>
      <c r="AQ30" s="176">
        <v>7.74</v>
      </c>
      <c r="AR30" s="176">
        <v>19.09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2.29</v>
      </c>
      <c r="L31" s="176">
        <v>207.09</v>
      </c>
      <c r="M31" s="176">
        <v>27.32</v>
      </c>
      <c r="N31" s="176">
        <v>35.08</v>
      </c>
      <c r="O31" s="176">
        <v>0</v>
      </c>
      <c r="P31" s="176">
        <v>38.200000000000003</v>
      </c>
      <c r="Q31" s="176">
        <v>2.9</v>
      </c>
      <c r="R31" s="176">
        <v>6.24</v>
      </c>
      <c r="S31" s="176">
        <v>4.26</v>
      </c>
      <c r="T31" s="176">
        <v>0</v>
      </c>
      <c r="U31" s="176">
        <v>62.18</v>
      </c>
      <c r="V31" s="176">
        <v>0</v>
      </c>
      <c r="W31" s="176">
        <v>1.94</v>
      </c>
      <c r="X31" s="176">
        <v>22.18</v>
      </c>
      <c r="Y31" s="176">
        <v>0</v>
      </c>
      <c r="Z31">
        <v>0</v>
      </c>
      <c r="AA31" s="176">
        <v>11</v>
      </c>
      <c r="AB31" s="176">
        <v>0</v>
      </c>
      <c r="AC31" s="176">
        <v>0</v>
      </c>
      <c r="AD31" s="176">
        <v>0</v>
      </c>
      <c r="AE31" s="176">
        <v>29.31</v>
      </c>
      <c r="AF31" s="176">
        <v>0</v>
      </c>
      <c r="AG31" s="176">
        <v>0</v>
      </c>
      <c r="AH31" s="176">
        <v>0</v>
      </c>
      <c r="AI31" s="176">
        <v>-1.63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24.2</v>
      </c>
      <c r="AQ31" s="176">
        <v>7.74</v>
      </c>
      <c r="AR31" s="176">
        <v>20.7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2.29</v>
      </c>
      <c r="L32" s="176">
        <v>207.09</v>
      </c>
      <c r="M32" s="176">
        <v>27.32</v>
      </c>
      <c r="N32" s="176">
        <v>35.08</v>
      </c>
      <c r="O32" s="176">
        <v>0</v>
      </c>
      <c r="P32" s="176">
        <v>38.200000000000003</v>
      </c>
      <c r="Q32" s="176">
        <v>2.9</v>
      </c>
      <c r="R32" s="176">
        <v>6.24</v>
      </c>
      <c r="S32" s="176">
        <v>4.26</v>
      </c>
      <c r="T32" s="176">
        <v>0</v>
      </c>
      <c r="U32" s="176">
        <v>62.18</v>
      </c>
      <c r="V32" s="176">
        <v>0</v>
      </c>
      <c r="W32" s="176">
        <v>1.94</v>
      </c>
      <c r="X32" s="176">
        <v>19.36</v>
      </c>
      <c r="Y32" s="176">
        <v>0</v>
      </c>
      <c r="Z32">
        <v>0</v>
      </c>
      <c r="AA32" s="176">
        <v>11</v>
      </c>
      <c r="AB32" s="176">
        <v>0</v>
      </c>
      <c r="AC32" s="176">
        <v>0</v>
      </c>
      <c r="AD32" s="176">
        <v>0</v>
      </c>
      <c r="AE32" s="176">
        <v>29.31</v>
      </c>
      <c r="AF32" s="176">
        <v>0</v>
      </c>
      <c r="AG32" s="176">
        <v>0</v>
      </c>
      <c r="AH32" s="176">
        <v>0</v>
      </c>
      <c r="AI32" s="176">
        <v>-1.63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24.2</v>
      </c>
      <c r="AQ32" s="176">
        <v>7.74</v>
      </c>
      <c r="AR32" s="176">
        <v>21.2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2.29</v>
      </c>
      <c r="L33" s="176">
        <v>207.09</v>
      </c>
      <c r="M33" s="176">
        <v>27.32</v>
      </c>
      <c r="N33" s="176">
        <v>35.08</v>
      </c>
      <c r="O33" s="176">
        <v>0</v>
      </c>
      <c r="P33" s="176">
        <v>36.950000000000003</v>
      </c>
      <c r="Q33" s="176">
        <v>2.9</v>
      </c>
      <c r="R33" s="176">
        <v>6.24</v>
      </c>
      <c r="S33" s="176">
        <v>4.26</v>
      </c>
      <c r="T33" s="176">
        <v>0</v>
      </c>
      <c r="U33" s="176">
        <v>62.18</v>
      </c>
      <c r="V33" s="176">
        <v>0</v>
      </c>
      <c r="W33" s="176">
        <v>1.94</v>
      </c>
      <c r="X33" s="176">
        <v>19.36</v>
      </c>
      <c r="Y33" s="176">
        <v>0</v>
      </c>
      <c r="Z33">
        <v>0</v>
      </c>
      <c r="AA33" s="176">
        <v>11</v>
      </c>
      <c r="AB33" s="176">
        <v>0</v>
      </c>
      <c r="AC33" s="176">
        <v>0</v>
      </c>
      <c r="AD33" s="176">
        <v>0</v>
      </c>
      <c r="AE33" s="176">
        <v>29.31</v>
      </c>
      <c r="AF33" s="176">
        <v>0</v>
      </c>
      <c r="AG33" s="176">
        <v>0</v>
      </c>
      <c r="AH33" s="176">
        <v>0</v>
      </c>
      <c r="AI33" s="176">
        <v>-1.63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24.2</v>
      </c>
      <c r="AQ33" s="176">
        <v>7.74</v>
      </c>
      <c r="AR33" s="176">
        <v>21.7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2.29</v>
      </c>
      <c r="L34" s="176">
        <v>207.09</v>
      </c>
      <c r="M34" s="176">
        <v>27.32</v>
      </c>
      <c r="N34" s="176">
        <v>35.08</v>
      </c>
      <c r="O34" s="176">
        <v>0</v>
      </c>
      <c r="P34" s="176">
        <v>36.950000000000003</v>
      </c>
      <c r="Q34" s="176">
        <v>2.9</v>
      </c>
      <c r="R34" s="176">
        <v>6.24</v>
      </c>
      <c r="S34" s="176">
        <v>4.26</v>
      </c>
      <c r="T34" s="176">
        <v>0</v>
      </c>
      <c r="U34" s="176">
        <v>62.18</v>
      </c>
      <c r="V34" s="176">
        <v>0</v>
      </c>
      <c r="W34" s="176">
        <v>1.94</v>
      </c>
      <c r="X34" s="176">
        <v>19.36</v>
      </c>
      <c r="Y34" s="176">
        <v>0</v>
      </c>
      <c r="Z34">
        <v>0</v>
      </c>
      <c r="AA34" s="176">
        <v>11</v>
      </c>
      <c r="AB34" s="176">
        <v>0</v>
      </c>
      <c r="AC34" s="176">
        <v>0</v>
      </c>
      <c r="AD34" s="176">
        <v>0</v>
      </c>
      <c r="AE34" s="176">
        <v>29.31</v>
      </c>
      <c r="AF34" s="176">
        <v>0</v>
      </c>
      <c r="AG34" s="176">
        <v>0</v>
      </c>
      <c r="AH34" s="176">
        <v>0</v>
      </c>
      <c r="AI34" s="176">
        <v>-1.63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24.2</v>
      </c>
      <c r="AQ34" s="176">
        <v>7.74</v>
      </c>
      <c r="AR34" s="176">
        <v>22.2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2.29</v>
      </c>
      <c r="L35" s="176">
        <v>207.09</v>
      </c>
      <c r="M35" s="176">
        <v>27.32</v>
      </c>
      <c r="N35" s="176">
        <v>35.08</v>
      </c>
      <c r="O35" s="176">
        <v>0</v>
      </c>
      <c r="P35" s="176">
        <v>36.75</v>
      </c>
      <c r="Q35" s="176">
        <v>2.9</v>
      </c>
      <c r="R35" s="176">
        <v>5.29</v>
      </c>
      <c r="S35" s="176">
        <v>4.26</v>
      </c>
      <c r="T35" s="176">
        <v>0</v>
      </c>
      <c r="U35" s="176">
        <v>62.18</v>
      </c>
      <c r="V35" s="176">
        <v>0</v>
      </c>
      <c r="W35" s="176">
        <v>1.94</v>
      </c>
      <c r="X35" s="176">
        <v>19.36</v>
      </c>
      <c r="Y35" s="176">
        <v>0</v>
      </c>
      <c r="Z35">
        <v>0</v>
      </c>
      <c r="AA35" s="176">
        <v>11</v>
      </c>
      <c r="AB35" s="176">
        <v>0</v>
      </c>
      <c r="AC35" s="176">
        <v>0</v>
      </c>
      <c r="AD35" s="176">
        <v>0</v>
      </c>
      <c r="AE35" s="176">
        <v>29.31</v>
      </c>
      <c r="AF35" s="176">
        <v>0</v>
      </c>
      <c r="AG35" s="176">
        <v>0</v>
      </c>
      <c r="AH35" s="176">
        <v>0</v>
      </c>
      <c r="AI35" s="176">
        <v>-1.63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24.2</v>
      </c>
      <c r="AQ35" s="176">
        <v>7.74</v>
      </c>
      <c r="AR35" s="176">
        <v>23.2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2.29</v>
      </c>
      <c r="L36" s="176">
        <v>207.09</v>
      </c>
      <c r="M36" s="176">
        <v>27.32</v>
      </c>
      <c r="N36" s="176">
        <v>35.08</v>
      </c>
      <c r="O36" s="176">
        <v>0</v>
      </c>
      <c r="P36" s="176">
        <v>36.75</v>
      </c>
      <c r="Q36" s="176">
        <v>2.9</v>
      </c>
      <c r="R36" s="176">
        <v>5.29</v>
      </c>
      <c r="S36" s="176">
        <v>4.26</v>
      </c>
      <c r="T36" s="176">
        <v>0</v>
      </c>
      <c r="U36" s="176">
        <v>62.18</v>
      </c>
      <c r="V36" s="176">
        <v>0</v>
      </c>
      <c r="W36" s="176">
        <v>1.94</v>
      </c>
      <c r="X36" s="176">
        <v>19.36</v>
      </c>
      <c r="Y36" s="176">
        <v>0</v>
      </c>
      <c r="Z36">
        <v>0</v>
      </c>
      <c r="AA36" s="176">
        <v>11</v>
      </c>
      <c r="AB36" s="176">
        <v>0</v>
      </c>
      <c r="AC36" s="176">
        <v>0</v>
      </c>
      <c r="AD36" s="176">
        <v>0</v>
      </c>
      <c r="AE36" s="176">
        <v>29.31</v>
      </c>
      <c r="AF36" s="176">
        <v>0</v>
      </c>
      <c r="AG36" s="176">
        <v>0</v>
      </c>
      <c r="AH36" s="176">
        <v>0</v>
      </c>
      <c r="AI36" s="176">
        <v>-1.63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24.2</v>
      </c>
      <c r="AQ36" s="176">
        <v>7.74</v>
      </c>
      <c r="AR36" s="176">
        <v>23.2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2.29</v>
      </c>
      <c r="L37" s="176">
        <v>207.09</v>
      </c>
      <c r="M37" s="176">
        <v>27.32</v>
      </c>
      <c r="N37" s="176">
        <v>35.08</v>
      </c>
      <c r="O37" s="176">
        <v>0</v>
      </c>
      <c r="P37" s="176">
        <v>36.75</v>
      </c>
      <c r="Q37" s="176">
        <v>2.9</v>
      </c>
      <c r="R37" s="176">
        <v>6.24</v>
      </c>
      <c r="S37" s="176">
        <v>4.26</v>
      </c>
      <c r="T37" s="176">
        <v>0</v>
      </c>
      <c r="U37" s="176">
        <v>62.18</v>
      </c>
      <c r="V37" s="176">
        <v>0</v>
      </c>
      <c r="W37" s="176">
        <v>1.94</v>
      </c>
      <c r="X37" s="176">
        <v>19.36</v>
      </c>
      <c r="Y37" s="176">
        <v>0</v>
      </c>
      <c r="Z37">
        <v>0</v>
      </c>
      <c r="AA37" s="176">
        <v>11</v>
      </c>
      <c r="AB37" s="176">
        <v>0</v>
      </c>
      <c r="AC37" s="176">
        <v>0</v>
      </c>
      <c r="AD37" s="176">
        <v>0</v>
      </c>
      <c r="AE37" s="176">
        <v>29.31</v>
      </c>
      <c r="AF37" s="176">
        <v>0</v>
      </c>
      <c r="AG37" s="176">
        <v>0</v>
      </c>
      <c r="AH37" s="176">
        <v>0</v>
      </c>
      <c r="AI37" s="176">
        <v>-1.63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24.2</v>
      </c>
      <c r="AQ37" s="176">
        <v>7.74</v>
      </c>
      <c r="AR37" s="176">
        <v>23.2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2.29</v>
      </c>
      <c r="L38" s="176">
        <v>207.09</v>
      </c>
      <c r="M38" s="176">
        <v>27.32</v>
      </c>
      <c r="N38" s="176">
        <v>35.08</v>
      </c>
      <c r="O38" s="176">
        <v>0</v>
      </c>
      <c r="P38" s="176">
        <v>36.75</v>
      </c>
      <c r="Q38" s="176">
        <v>2.9</v>
      </c>
      <c r="R38" s="176">
        <v>6.24</v>
      </c>
      <c r="S38" s="176">
        <v>4.26</v>
      </c>
      <c r="T38" s="176">
        <v>0</v>
      </c>
      <c r="U38" s="176">
        <v>62.18</v>
      </c>
      <c r="V38" s="176">
        <v>0</v>
      </c>
      <c r="W38" s="176">
        <v>1.94</v>
      </c>
      <c r="X38" s="176">
        <v>19.36</v>
      </c>
      <c r="Y38" s="176">
        <v>0</v>
      </c>
      <c r="Z38">
        <v>0</v>
      </c>
      <c r="AA38" s="176">
        <v>11</v>
      </c>
      <c r="AB38" s="176">
        <v>0</v>
      </c>
      <c r="AC38" s="176">
        <v>0</v>
      </c>
      <c r="AD38" s="176">
        <v>0</v>
      </c>
      <c r="AE38" s="176">
        <v>29.31</v>
      </c>
      <c r="AF38" s="176">
        <v>0</v>
      </c>
      <c r="AG38" s="176">
        <v>0</v>
      </c>
      <c r="AH38" s="176">
        <v>0</v>
      </c>
      <c r="AI38" s="176">
        <v>-1.63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24.2</v>
      </c>
      <c r="AQ38" s="176">
        <v>7.74</v>
      </c>
      <c r="AR38" s="176">
        <v>23.2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2.29</v>
      </c>
      <c r="L39" s="176">
        <v>206</v>
      </c>
      <c r="M39" s="176">
        <v>27.32</v>
      </c>
      <c r="N39" s="176">
        <v>35.08</v>
      </c>
      <c r="O39" s="176">
        <v>0</v>
      </c>
      <c r="P39" s="176">
        <v>36.76</v>
      </c>
      <c r="Q39" s="176">
        <v>2.9</v>
      </c>
      <c r="R39" s="176">
        <v>6.24</v>
      </c>
      <c r="S39" s="176">
        <v>4.25</v>
      </c>
      <c r="T39" s="176">
        <v>0</v>
      </c>
      <c r="U39" s="176">
        <v>62.18</v>
      </c>
      <c r="V39" s="176">
        <v>0</v>
      </c>
      <c r="W39" s="176">
        <v>1.94</v>
      </c>
      <c r="X39" s="176">
        <v>19.36</v>
      </c>
      <c r="Y39" s="176">
        <v>0</v>
      </c>
      <c r="Z39">
        <v>0</v>
      </c>
      <c r="AA39" s="176">
        <v>11</v>
      </c>
      <c r="AB39" s="176">
        <v>0</v>
      </c>
      <c r="AC39" s="176">
        <v>0</v>
      </c>
      <c r="AD39" s="176">
        <v>0</v>
      </c>
      <c r="AE39" s="176">
        <v>29.31</v>
      </c>
      <c r="AF39" s="176">
        <v>0</v>
      </c>
      <c r="AG39" s="176">
        <v>0</v>
      </c>
      <c r="AH39" s="176">
        <v>0</v>
      </c>
      <c r="AI39" s="176">
        <v>-1.63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24.2</v>
      </c>
      <c r="AQ39" s="176">
        <v>7.74</v>
      </c>
      <c r="AR39" s="176">
        <v>23.2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2.29</v>
      </c>
      <c r="L40" s="176">
        <v>206</v>
      </c>
      <c r="M40" s="176">
        <v>27.32</v>
      </c>
      <c r="N40" s="176">
        <v>35.08</v>
      </c>
      <c r="O40" s="176">
        <v>0</v>
      </c>
      <c r="P40" s="176">
        <v>36.76</v>
      </c>
      <c r="Q40" s="176">
        <v>2.9</v>
      </c>
      <c r="R40" s="176">
        <v>6.24</v>
      </c>
      <c r="S40" s="176">
        <v>4.25</v>
      </c>
      <c r="T40" s="176">
        <v>0</v>
      </c>
      <c r="U40" s="176">
        <v>62.18</v>
      </c>
      <c r="V40" s="176">
        <v>0</v>
      </c>
      <c r="W40" s="176">
        <v>1.94</v>
      </c>
      <c r="X40" s="176">
        <v>19.36</v>
      </c>
      <c r="Y40" s="176">
        <v>0</v>
      </c>
      <c r="Z40">
        <v>0</v>
      </c>
      <c r="AA40" s="176">
        <v>11</v>
      </c>
      <c r="AB40" s="176">
        <v>0</v>
      </c>
      <c r="AC40" s="176">
        <v>0</v>
      </c>
      <c r="AD40" s="176">
        <v>0</v>
      </c>
      <c r="AE40" s="176">
        <v>29.31</v>
      </c>
      <c r="AF40" s="176">
        <v>0</v>
      </c>
      <c r="AG40" s="176">
        <v>0</v>
      </c>
      <c r="AH40" s="176">
        <v>0</v>
      </c>
      <c r="AI40" s="176">
        <v>-1.63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43.56</v>
      </c>
      <c r="AQ40" s="176">
        <v>7.74</v>
      </c>
      <c r="AR40" s="176">
        <v>23.2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2.29</v>
      </c>
      <c r="L41" s="176">
        <v>206</v>
      </c>
      <c r="M41" s="176">
        <v>27.32</v>
      </c>
      <c r="N41" s="176">
        <v>35.08</v>
      </c>
      <c r="O41" s="176">
        <v>0</v>
      </c>
      <c r="P41" s="176">
        <v>36.75</v>
      </c>
      <c r="Q41" s="176">
        <v>2.9</v>
      </c>
      <c r="R41" s="176">
        <v>6.24</v>
      </c>
      <c r="S41" s="176">
        <v>4.25</v>
      </c>
      <c r="T41" s="176">
        <v>0</v>
      </c>
      <c r="U41" s="176">
        <v>62.18</v>
      </c>
      <c r="V41" s="176">
        <v>6.16</v>
      </c>
      <c r="W41" s="176">
        <v>1.94</v>
      </c>
      <c r="X41" s="176">
        <v>43.8</v>
      </c>
      <c r="Y41" s="176">
        <v>0</v>
      </c>
      <c r="Z41">
        <v>0</v>
      </c>
      <c r="AA41" s="176">
        <v>11</v>
      </c>
      <c r="AB41" s="176">
        <v>0</v>
      </c>
      <c r="AC41" s="176">
        <v>0</v>
      </c>
      <c r="AD41" s="176">
        <v>0</v>
      </c>
      <c r="AE41" s="176">
        <v>29.31</v>
      </c>
      <c r="AF41" s="176">
        <v>0</v>
      </c>
      <c r="AG41" s="176">
        <v>0</v>
      </c>
      <c r="AH41" s="176">
        <v>0</v>
      </c>
      <c r="AI41" s="176">
        <v>-1.63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75.209999999999994</v>
      </c>
      <c r="AQ41" s="176">
        <v>7.74</v>
      </c>
      <c r="AR41" s="176">
        <v>23.2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2.29</v>
      </c>
      <c r="L42" s="176">
        <v>206</v>
      </c>
      <c r="M42" s="176">
        <v>27.32</v>
      </c>
      <c r="N42" s="176">
        <v>35.08</v>
      </c>
      <c r="O42" s="176">
        <v>0</v>
      </c>
      <c r="P42" s="176">
        <v>36.75</v>
      </c>
      <c r="Q42" s="176">
        <v>2.9</v>
      </c>
      <c r="R42" s="176">
        <v>12.59</v>
      </c>
      <c r="S42" s="176">
        <v>4.25</v>
      </c>
      <c r="T42" s="176">
        <v>0</v>
      </c>
      <c r="U42" s="176">
        <v>62.18</v>
      </c>
      <c r="V42" s="176">
        <v>6.16</v>
      </c>
      <c r="W42" s="176">
        <v>13.55</v>
      </c>
      <c r="X42" s="176">
        <v>43.8</v>
      </c>
      <c r="Y42" s="176">
        <v>0</v>
      </c>
      <c r="Z42">
        <v>0</v>
      </c>
      <c r="AA42" s="176">
        <v>11</v>
      </c>
      <c r="AB42" s="176">
        <v>0</v>
      </c>
      <c r="AC42" s="176">
        <v>0</v>
      </c>
      <c r="AD42" s="176">
        <v>0</v>
      </c>
      <c r="AE42" s="176">
        <v>29.31</v>
      </c>
      <c r="AF42" s="176">
        <v>0</v>
      </c>
      <c r="AG42" s="176">
        <v>0</v>
      </c>
      <c r="AH42" s="176">
        <v>0</v>
      </c>
      <c r="AI42" s="176">
        <v>-1.63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75.209999999999994</v>
      </c>
      <c r="AQ42" s="176">
        <v>24.11</v>
      </c>
      <c r="AR42" s="176">
        <v>23.2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2.29</v>
      </c>
      <c r="L43" s="176">
        <v>242.01</v>
      </c>
      <c r="M43" s="176">
        <v>27.32</v>
      </c>
      <c r="N43" s="176">
        <v>35.08</v>
      </c>
      <c r="O43" s="176">
        <v>0</v>
      </c>
      <c r="P43" s="176">
        <v>36.75</v>
      </c>
      <c r="Q43" s="176">
        <v>2.9</v>
      </c>
      <c r="R43" s="176">
        <v>12.59</v>
      </c>
      <c r="S43" s="176">
        <v>4.25</v>
      </c>
      <c r="T43" s="176">
        <v>0</v>
      </c>
      <c r="U43" s="176">
        <v>62.18</v>
      </c>
      <c r="V43" s="176">
        <v>6.16</v>
      </c>
      <c r="W43" s="176">
        <v>13.55</v>
      </c>
      <c r="X43" s="176">
        <v>43.8</v>
      </c>
      <c r="Y43" s="176">
        <v>0</v>
      </c>
      <c r="Z43">
        <v>0</v>
      </c>
      <c r="AA43" s="176">
        <v>11</v>
      </c>
      <c r="AB43" s="176">
        <v>0</v>
      </c>
      <c r="AC43" s="176">
        <v>0</v>
      </c>
      <c r="AD43" s="176">
        <v>0</v>
      </c>
      <c r="AE43" s="176">
        <v>29.31</v>
      </c>
      <c r="AF43" s="176">
        <v>0</v>
      </c>
      <c r="AG43" s="176">
        <v>0</v>
      </c>
      <c r="AH43" s="176">
        <v>0</v>
      </c>
      <c r="AI43" s="176">
        <v>-1.63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75.209999999999994</v>
      </c>
      <c r="AQ43" s="176">
        <v>24.11</v>
      </c>
      <c r="AR43" s="176">
        <v>23.2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2.29</v>
      </c>
      <c r="L44" s="176">
        <v>290.41000000000003</v>
      </c>
      <c r="M44" s="176">
        <v>27.32</v>
      </c>
      <c r="N44" s="176">
        <v>35.08</v>
      </c>
      <c r="O44" s="176">
        <v>0</v>
      </c>
      <c r="P44" s="176">
        <v>36.75</v>
      </c>
      <c r="Q44" s="176">
        <v>2.9</v>
      </c>
      <c r="R44" s="176">
        <v>12.59</v>
      </c>
      <c r="S44" s="176">
        <v>4.25</v>
      </c>
      <c r="T44" s="176">
        <v>0</v>
      </c>
      <c r="U44" s="176">
        <v>62.18</v>
      </c>
      <c r="V44" s="176">
        <v>6.16</v>
      </c>
      <c r="W44" s="176">
        <v>13.55</v>
      </c>
      <c r="X44" s="176">
        <v>43.8</v>
      </c>
      <c r="Y44" s="176">
        <v>0</v>
      </c>
      <c r="Z44">
        <v>0</v>
      </c>
      <c r="AA44" s="176">
        <v>11</v>
      </c>
      <c r="AB44" s="176">
        <v>0</v>
      </c>
      <c r="AC44" s="176">
        <v>0</v>
      </c>
      <c r="AD44" s="176">
        <v>0</v>
      </c>
      <c r="AE44" s="176">
        <v>29.31</v>
      </c>
      <c r="AF44" s="176">
        <v>0</v>
      </c>
      <c r="AG44" s="176">
        <v>0</v>
      </c>
      <c r="AH44" s="176">
        <v>0</v>
      </c>
      <c r="AI44" s="176">
        <v>-1.63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75.209999999999994</v>
      </c>
      <c r="AQ44" s="176">
        <v>24.11</v>
      </c>
      <c r="AR44" s="176">
        <v>23.2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2.29</v>
      </c>
      <c r="L45" s="176">
        <v>290.41000000000003</v>
      </c>
      <c r="M45" s="176">
        <v>27.32</v>
      </c>
      <c r="N45" s="176">
        <v>35.08</v>
      </c>
      <c r="O45" s="176">
        <v>0</v>
      </c>
      <c r="P45" s="176">
        <v>36.75</v>
      </c>
      <c r="Q45" s="176">
        <v>2.9</v>
      </c>
      <c r="R45" s="176">
        <v>12.59</v>
      </c>
      <c r="S45" s="176">
        <v>4.25</v>
      </c>
      <c r="T45" s="176">
        <v>0</v>
      </c>
      <c r="U45" s="176">
        <v>62.18</v>
      </c>
      <c r="V45" s="176">
        <v>6.16</v>
      </c>
      <c r="W45" s="176">
        <v>13.55</v>
      </c>
      <c r="X45" s="176">
        <v>43.8</v>
      </c>
      <c r="Y45" s="176">
        <v>0</v>
      </c>
      <c r="Z45">
        <v>0</v>
      </c>
      <c r="AA45" s="176">
        <v>11</v>
      </c>
      <c r="AB45" s="176">
        <v>0</v>
      </c>
      <c r="AC45" s="176">
        <v>0</v>
      </c>
      <c r="AD45" s="176">
        <v>0</v>
      </c>
      <c r="AE45" s="176">
        <v>29.31</v>
      </c>
      <c r="AF45" s="176">
        <v>0</v>
      </c>
      <c r="AG45" s="176">
        <v>0</v>
      </c>
      <c r="AH45" s="176">
        <v>0</v>
      </c>
      <c r="AI45" s="176">
        <v>-1.63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75.209999999999994</v>
      </c>
      <c r="AQ45" s="176">
        <v>24.11</v>
      </c>
      <c r="AR45" s="176">
        <v>23.2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2.29</v>
      </c>
      <c r="L46" s="176">
        <v>319.45</v>
      </c>
      <c r="M46" s="176">
        <v>27.32</v>
      </c>
      <c r="N46" s="176">
        <v>35.08</v>
      </c>
      <c r="O46" s="176">
        <v>0</v>
      </c>
      <c r="P46" s="176">
        <v>36.75</v>
      </c>
      <c r="Q46" s="176">
        <v>2.9</v>
      </c>
      <c r="R46" s="176">
        <v>12.59</v>
      </c>
      <c r="S46" s="176">
        <v>4.25</v>
      </c>
      <c r="T46" s="176">
        <v>0</v>
      </c>
      <c r="U46" s="176">
        <v>62.18</v>
      </c>
      <c r="V46" s="176">
        <v>6.16</v>
      </c>
      <c r="W46" s="176">
        <v>13.55</v>
      </c>
      <c r="X46" s="176">
        <v>43.8</v>
      </c>
      <c r="Y46" s="176">
        <v>0</v>
      </c>
      <c r="Z46">
        <v>0</v>
      </c>
      <c r="AA46" s="176">
        <v>11</v>
      </c>
      <c r="AB46" s="176">
        <v>0</v>
      </c>
      <c r="AC46" s="176">
        <v>0</v>
      </c>
      <c r="AD46" s="176">
        <v>0</v>
      </c>
      <c r="AE46" s="176">
        <v>29.31</v>
      </c>
      <c r="AF46" s="176">
        <v>0</v>
      </c>
      <c r="AG46" s="176">
        <v>0</v>
      </c>
      <c r="AH46" s="176">
        <v>0</v>
      </c>
      <c r="AI46" s="176">
        <v>-1.63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75.209999999999994</v>
      </c>
      <c r="AQ46" s="176">
        <v>24.11</v>
      </c>
      <c r="AR46" s="176">
        <v>23.2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2.29</v>
      </c>
      <c r="L47" s="176">
        <v>358.17</v>
      </c>
      <c r="M47" s="176">
        <v>28.22</v>
      </c>
      <c r="N47" s="176">
        <v>35.08</v>
      </c>
      <c r="O47" s="176">
        <v>0</v>
      </c>
      <c r="P47" s="176">
        <v>37.659999999999997</v>
      </c>
      <c r="Q47" s="176">
        <v>2.9</v>
      </c>
      <c r="R47" s="176">
        <v>12.59</v>
      </c>
      <c r="S47" s="176">
        <v>4.25</v>
      </c>
      <c r="T47" s="176">
        <v>0</v>
      </c>
      <c r="U47" s="176">
        <v>62.18</v>
      </c>
      <c r="V47" s="176">
        <v>6.16</v>
      </c>
      <c r="W47" s="176">
        <v>13.55</v>
      </c>
      <c r="X47" s="176">
        <v>43.8</v>
      </c>
      <c r="Y47" s="176">
        <v>0</v>
      </c>
      <c r="Z47">
        <v>0</v>
      </c>
      <c r="AA47" s="176">
        <v>11</v>
      </c>
      <c r="AB47" s="176">
        <v>0</v>
      </c>
      <c r="AC47" s="176">
        <v>0</v>
      </c>
      <c r="AD47" s="176">
        <v>0</v>
      </c>
      <c r="AE47" s="176">
        <v>24.17</v>
      </c>
      <c r="AF47" s="176">
        <v>0</v>
      </c>
      <c r="AG47" s="176">
        <v>0</v>
      </c>
      <c r="AH47" s="176">
        <v>0</v>
      </c>
      <c r="AI47" s="176">
        <v>-1.63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75.209999999999994</v>
      </c>
      <c r="AQ47" s="176">
        <v>24.11</v>
      </c>
      <c r="AR47" s="176">
        <v>24.2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2.29</v>
      </c>
      <c r="L48" s="176">
        <v>387.21</v>
      </c>
      <c r="M48" s="176">
        <v>27.32</v>
      </c>
      <c r="N48" s="176">
        <v>35.08</v>
      </c>
      <c r="O48" s="176">
        <v>0</v>
      </c>
      <c r="P48" s="176">
        <v>38.53</v>
      </c>
      <c r="Q48" s="176">
        <v>2.9</v>
      </c>
      <c r="R48" s="176">
        <v>12.59</v>
      </c>
      <c r="S48" s="176">
        <v>4.25</v>
      </c>
      <c r="T48" s="176">
        <v>0</v>
      </c>
      <c r="U48" s="176">
        <v>62.18</v>
      </c>
      <c r="V48" s="176">
        <v>6.16</v>
      </c>
      <c r="W48" s="176">
        <v>13.55</v>
      </c>
      <c r="X48" s="176">
        <v>43.8</v>
      </c>
      <c r="Y48" s="176">
        <v>0</v>
      </c>
      <c r="Z48">
        <v>0</v>
      </c>
      <c r="AA48" s="176">
        <v>11</v>
      </c>
      <c r="AB48" s="176">
        <v>0</v>
      </c>
      <c r="AC48" s="176">
        <v>0</v>
      </c>
      <c r="AD48" s="176">
        <v>0</v>
      </c>
      <c r="AE48" s="176">
        <v>24.17</v>
      </c>
      <c r="AF48" s="176">
        <v>0</v>
      </c>
      <c r="AG48" s="176">
        <v>0</v>
      </c>
      <c r="AH48" s="176">
        <v>0</v>
      </c>
      <c r="AI48" s="176">
        <v>-1.63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75.209999999999994</v>
      </c>
      <c r="AQ48" s="176">
        <v>24.11</v>
      </c>
      <c r="AR48" s="176">
        <v>24.2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2.29</v>
      </c>
      <c r="L49" s="176">
        <v>387.21</v>
      </c>
      <c r="M49" s="176">
        <v>27.32</v>
      </c>
      <c r="N49" s="176">
        <v>35.08</v>
      </c>
      <c r="O49" s="176">
        <v>0</v>
      </c>
      <c r="P49" s="176">
        <v>38.53</v>
      </c>
      <c r="Q49" s="176">
        <v>2.9</v>
      </c>
      <c r="R49" s="176">
        <v>12.59</v>
      </c>
      <c r="S49" s="176">
        <v>4.25</v>
      </c>
      <c r="T49" s="176">
        <v>0</v>
      </c>
      <c r="U49" s="176">
        <v>62.18</v>
      </c>
      <c r="V49" s="176">
        <v>6.16</v>
      </c>
      <c r="W49" s="176">
        <v>13.55</v>
      </c>
      <c r="X49" s="176">
        <v>43.8</v>
      </c>
      <c r="Y49" s="176">
        <v>0</v>
      </c>
      <c r="Z49">
        <v>0</v>
      </c>
      <c r="AA49" s="176">
        <v>11</v>
      </c>
      <c r="AB49" s="176">
        <v>0</v>
      </c>
      <c r="AC49" s="176">
        <v>0</v>
      </c>
      <c r="AD49" s="176">
        <v>0</v>
      </c>
      <c r="AE49" s="176">
        <v>29.31</v>
      </c>
      <c r="AF49" s="176">
        <v>0</v>
      </c>
      <c r="AG49" s="176">
        <v>0</v>
      </c>
      <c r="AH49" s="176">
        <v>0</v>
      </c>
      <c r="AI49" s="176">
        <v>-1.0900000000000001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75.209999999999994</v>
      </c>
      <c r="AQ49" s="176">
        <v>24.11</v>
      </c>
      <c r="AR49" s="176">
        <v>24.2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2.29</v>
      </c>
      <c r="L50" s="176">
        <v>387.21</v>
      </c>
      <c r="M50" s="176">
        <v>27.32</v>
      </c>
      <c r="N50" s="176">
        <v>35.08</v>
      </c>
      <c r="O50" s="176">
        <v>0</v>
      </c>
      <c r="P50" s="176">
        <v>38.53</v>
      </c>
      <c r="Q50" s="176">
        <v>2.9</v>
      </c>
      <c r="R50" s="176">
        <v>12.59</v>
      </c>
      <c r="S50" s="176">
        <v>4.25</v>
      </c>
      <c r="T50" s="176">
        <v>0</v>
      </c>
      <c r="U50" s="176">
        <v>62.18</v>
      </c>
      <c r="V50" s="176">
        <v>6.16</v>
      </c>
      <c r="W50" s="176">
        <v>13.55</v>
      </c>
      <c r="X50" s="176">
        <v>43.8</v>
      </c>
      <c r="Y50" s="176">
        <v>0</v>
      </c>
      <c r="Z50">
        <v>0</v>
      </c>
      <c r="AA50" s="176">
        <v>11</v>
      </c>
      <c r="AB50" s="176">
        <v>0</v>
      </c>
      <c r="AC50" s="176">
        <v>0</v>
      </c>
      <c r="AD50" s="176">
        <v>0</v>
      </c>
      <c r="AE50" s="176">
        <v>29.31</v>
      </c>
      <c r="AF50" s="176">
        <v>0</v>
      </c>
      <c r="AG50" s="176">
        <v>0</v>
      </c>
      <c r="AH50" s="176">
        <v>0</v>
      </c>
      <c r="AI50" s="176">
        <v>-1.0900000000000001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75.209999999999994</v>
      </c>
      <c r="AQ50" s="176">
        <v>24.11</v>
      </c>
      <c r="AR50" s="176">
        <v>24.2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2.29</v>
      </c>
      <c r="L51" s="176">
        <v>387.21</v>
      </c>
      <c r="M51" s="176">
        <v>27.32</v>
      </c>
      <c r="N51" s="176">
        <v>35.08</v>
      </c>
      <c r="O51" s="176">
        <v>0</v>
      </c>
      <c r="P51" s="176">
        <v>38.53</v>
      </c>
      <c r="Q51" s="176">
        <v>2.9</v>
      </c>
      <c r="R51" s="176">
        <v>12.59</v>
      </c>
      <c r="S51" s="176">
        <v>4.25</v>
      </c>
      <c r="T51" s="176">
        <v>0</v>
      </c>
      <c r="U51" s="176">
        <v>62.18</v>
      </c>
      <c r="V51" s="176">
        <v>6.16</v>
      </c>
      <c r="W51" s="176">
        <v>13.55</v>
      </c>
      <c r="X51" s="176">
        <v>43.8</v>
      </c>
      <c r="Y51" s="176">
        <v>0</v>
      </c>
      <c r="Z51">
        <v>0</v>
      </c>
      <c r="AA51" s="176">
        <v>11</v>
      </c>
      <c r="AB51" s="176">
        <v>0</v>
      </c>
      <c r="AC51" s="176">
        <v>0</v>
      </c>
      <c r="AD51" s="176">
        <v>0</v>
      </c>
      <c r="AE51" s="176">
        <v>29.31</v>
      </c>
      <c r="AF51" s="176">
        <v>0</v>
      </c>
      <c r="AG51" s="176">
        <v>0</v>
      </c>
      <c r="AH51" s="176">
        <v>0</v>
      </c>
      <c r="AI51" s="176">
        <v>-1.0900000000000001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75.209999999999994</v>
      </c>
      <c r="AQ51" s="176">
        <v>24.11</v>
      </c>
      <c r="AR51" s="176">
        <v>24.2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2.29</v>
      </c>
      <c r="L52" s="176">
        <v>387.21</v>
      </c>
      <c r="M52" s="176">
        <v>27.32</v>
      </c>
      <c r="N52" s="176">
        <v>35.08</v>
      </c>
      <c r="O52" s="176">
        <v>0</v>
      </c>
      <c r="P52" s="176">
        <v>38.53</v>
      </c>
      <c r="Q52" s="176">
        <v>2.9</v>
      </c>
      <c r="R52" s="176">
        <v>12.59</v>
      </c>
      <c r="S52" s="176">
        <v>4.25</v>
      </c>
      <c r="T52" s="176">
        <v>0</v>
      </c>
      <c r="U52" s="176">
        <v>62.18</v>
      </c>
      <c r="V52" s="176">
        <v>6.16</v>
      </c>
      <c r="W52" s="176">
        <v>13.55</v>
      </c>
      <c r="X52" s="176">
        <v>43.8</v>
      </c>
      <c r="Y52" s="176">
        <v>0</v>
      </c>
      <c r="Z52">
        <v>0</v>
      </c>
      <c r="AA52" s="176">
        <v>11</v>
      </c>
      <c r="AB52" s="176">
        <v>0</v>
      </c>
      <c r="AC52" s="176">
        <v>0</v>
      </c>
      <c r="AD52" s="176">
        <v>0</v>
      </c>
      <c r="AE52" s="176">
        <v>29.31</v>
      </c>
      <c r="AF52" s="176">
        <v>0</v>
      </c>
      <c r="AG52" s="176">
        <v>0</v>
      </c>
      <c r="AH52" s="176">
        <v>0</v>
      </c>
      <c r="AI52" s="176">
        <v>-1.0900000000000001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75.209999999999994</v>
      </c>
      <c r="AQ52" s="176">
        <v>24.11</v>
      </c>
      <c r="AR52" s="176">
        <v>24.2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2.29</v>
      </c>
      <c r="L53" s="176">
        <v>387.21</v>
      </c>
      <c r="M53" s="176">
        <v>27.32</v>
      </c>
      <c r="N53" s="176">
        <v>36.24</v>
      </c>
      <c r="O53" s="176">
        <v>0</v>
      </c>
      <c r="P53" s="176">
        <v>40.270000000000003</v>
      </c>
      <c r="Q53" s="176">
        <v>2.9</v>
      </c>
      <c r="R53" s="176">
        <v>12.59</v>
      </c>
      <c r="S53" s="176">
        <v>4.25</v>
      </c>
      <c r="T53" s="176">
        <v>0</v>
      </c>
      <c r="U53" s="176">
        <v>62.18</v>
      </c>
      <c r="V53" s="176">
        <v>6.16</v>
      </c>
      <c r="W53" s="176">
        <v>13.55</v>
      </c>
      <c r="X53" s="176">
        <v>43.8</v>
      </c>
      <c r="Y53" s="176">
        <v>0</v>
      </c>
      <c r="Z53">
        <v>0</v>
      </c>
      <c r="AA53" s="176">
        <v>11</v>
      </c>
      <c r="AB53" s="176">
        <v>0</v>
      </c>
      <c r="AC53" s="176">
        <v>0</v>
      </c>
      <c r="AD53" s="176">
        <v>0</v>
      </c>
      <c r="AE53" s="176">
        <v>29.31</v>
      </c>
      <c r="AF53" s="176">
        <v>0</v>
      </c>
      <c r="AG53" s="176">
        <v>0</v>
      </c>
      <c r="AH53" s="176">
        <v>0</v>
      </c>
      <c r="AI53" s="176">
        <v>-1.0900000000000001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75.209999999999994</v>
      </c>
      <c r="AQ53" s="176">
        <v>24.11</v>
      </c>
      <c r="AR53" s="176">
        <v>24.2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2.29</v>
      </c>
      <c r="L54" s="176">
        <v>387.21</v>
      </c>
      <c r="M54" s="176">
        <v>27.32</v>
      </c>
      <c r="N54" s="176">
        <v>36.24</v>
      </c>
      <c r="O54" s="176">
        <v>0</v>
      </c>
      <c r="P54" s="176">
        <v>40.270000000000003</v>
      </c>
      <c r="Q54" s="176">
        <v>2.9</v>
      </c>
      <c r="R54" s="176">
        <v>12.59</v>
      </c>
      <c r="S54" s="176">
        <v>4.25</v>
      </c>
      <c r="T54" s="176">
        <v>0</v>
      </c>
      <c r="U54" s="176">
        <v>62.18</v>
      </c>
      <c r="V54" s="176">
        <v>6.16</v>
      </c>
      <c r="W54" s="176">
        <v>13.55</v>
      </c>
      <c r="X54" s="176">
        <v>43.8</v>
      </c>
      <c r="Y54" s="176">
        <v>0</v>
      </c>
      <c r="Z54">
        <v>0</v>
      </c>
      <c r="AA54" s="176">
        <v>11</v>
      </c>
      <c r="AB54" s="176">
        <v>0</v>
      </c>
      <c r="AC54" s="176">
        <v>0</v>
      </c>
      <c r="AD54" s="176">
        <v>0</v>
      </c>
      <c r="AE54" s="176">
        <v>29.31</v>
      </c>
      <c r="AF54" s="176">
        <v>0</v>
      </c>
      <c r="AG54" s="176">
        <v>0</v>
      </c>
      <c r="AH54" s="176">
        <v>0</v>
      </c>
      <c r="AI54" s="176">
        <v>-1.0900000000000001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75.209999999999994</v>
      </c>
      <c r="AQ54" s="176">
        <v>24.11</v>
      </c>
      <c r="AR54" s="176">
        <v>24.2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2.29</v>
      </c>
      <c r="L55" s="176">
        <v>290.41000000000003</v>
      </c>
      <c r="M55" s="176">
        <v>27.32</v>
      </c>
      <c r="N55" s="176">
        <v>36.24</v>
      </c>
      <c r="O55" s="176">
        <v>0</v>
      </c>
      <c r="P55" s="176">
        <v>40.270000000000003</v>
      </c>
      <c r="Q55" s="176">
        <v>2.56</v>
      </c>
      <c r="R55" s="176">
        <v>6.41</v>
      </c>
      <c r="S55" s="176">
        <v>4.25</v>
      </c>
      <c r="T55" s="176">
        <v>0</v>
      </c>
      <c r="U55" s="176">
        <v>62.18</v>
      </c>
      <c r="V55" s="176">
        <v>6.16</v>
      </c>
      <c r="W55" s="176">
        <v>13.55</v>
      </c>
      <c r="X55" s="176">
        <v>43.8</v>
      </c>
      <c r="Y55" s="176">
        <v>0</v>
      </c>
      <c r="Z55">
        <v>0</v>
      </c>
      <c r="AA55" s="176">
        <v>11</v>
      </c>
      <c r="AB55" s="176">
        <v>0</v>
      </c>
      <c r="AC55" s="176">
        <v>0</v>
      </c>
      <c r="AD55" s="176">
        <v>0</v>
      </c>
      <c r="AE55" s="176">
        <v>29.31</v>
      </c>
      <c r="AF55" s="176">
        <v>0</v>
      </c>
      <c r="AG55" s="176">
        <v>0</v>
      </c>
      <c r="AH55" s="176">
        <v>0</v>
      </c>
      <c r="AI55" s="176">
        <v>-1.0900000000000001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75.209999999999994</v>
      </c>
      <c r="AQ55" s="176">
        <v>24.11</v>
      </c>
      <c r="AR55" s="176">
        <v>24.2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2.29</v>
      </c>
      <c r="L56" s="176">
        <v>290.41000000000003</v>
      </c>
      <c r="M56" s="176">
        <v>27.32</v>
      </c>
      <c r="N56" s="176">
        <v>36.24</v>
      </c>
      <c r="O56" s="176">
        <v>0</v>
      </c>
      <c r="P56" s="176">
        <v>40.270000000000003</v>
      </c>
      <c r="Q56" s="176">
        <v>2.56</v>
      </c>
      <c r="R56" s="176">
        <v>6.41</v>
      </c>
      <c r="S56" s="176">
        <v>4.25</v>
      </c>
      <c r="T56" s="176">
        <v>0</v>
      </c>
      <c r="U56" s="176">
        <v>62.18</v>
      </c>
      <c r="V56" s="176">
        <v>6.16</v>
      </c>
      <c r="W56" s="176">
        <v>13.55</v>
      </c>
      <c r="X56" s="176">
        <v>43.8</v>
      </c>
      <c r="Y56" s="176">
        <v>0</v>
      </c>
      <c r="Z56">
        <v>0</v>
      </c>
      <c r="AA56" s="176">
        <v>11</v>
      </c>
      <c r="AB56" s="176">
        <v>0</v>
      </c>
      <c r="AC56" s="176">
        <v>0</v>
      </c>
      <c r="AD56" s="176">
        <v>0</v>
      </c>
      <c r="AE56" s="176">
        <v>29.31</v>
      </c>
      <c r="AF56" s="176">
        <v>0</v>
      </c>
      <c r="AG56" s="176">
        <v>0</v>
      </c>
      <c r="AH56" s="176">
        <v>0</v>
      </c>
      <c r="AI56" s="176">
        <v>-1.0900000000000001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75.209999999999994</v>
      </c>
      <c r="AQ56" s="176">
        <v>24.11</v>
      </c>
      <c r="AR56" s="176">
        <v>24.2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2.27</v>
      </c>
      <c r="L57" s="176">
        <v>387.21</v>
      </c>
      <c r="M57" s="176">
        <v>27.32</v>
      </c>
      <c r="N57" s="176">
        <v>35.08</v>
      </c>
      <c r="O57" s="176">
        <v>0</v>
      </c>
      <c r="P57" s="176">
        <v>38.979999999999997</v>
      </c>
      <c r="Q57" s="176">
        <v>0</v>
      </c>
      <c r="R57" s="176">
        <v>6.29</v>
      </c>
      <c r="S57" s="176">
        <v>4.16</v>
      </c>
      <c r="T57" s="176">
        <v>0</v>
      </c>
      <c r="U57" s="176">
        <v>62.18</v>
      </c>
      <c r="V57" s="176">
        <v>6.16</v>
      </c>
      <c r="W57" s="176">
        <v>13.55</v>
      </c>
      <c r="X57" s="176">
        <v>43.8</v>
      </c>
      <c r="Y57" s="176">
        <v>0</v>
      </c>
      <c r="Z57">
        <v>0</v>
      </c>
      <c r="AA57" s="176">
        <v>11</v>
      </c>
      <c r="AB57" s="176">
        <v>0</v>
      </c>
      <c r="AC57" s="176">
        <v>0</v>
      </c>
      <c r="AD57" s="176">
        <v>0</v>
      </c>
      <c r="AE57" s="176">
        <v>29.31</v>
      </c>
      <c r="AF57" s="176">
        <v>0</v>
      </c>
      <c r="AG57" s="176">
        <v>0</v>
      </c>
      <c r="AH57" s="176">
        <v>0</v>
      </c>
      <c r="AI57" s="176">
        <v>-1.0900000000000001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75.209999999999994</v>
      </c>
      <c r="AQ57" s="176">
        <v>24.11</v>
      </c>
      <c r="AR57" s="176">
        <v>24.2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9.11</v>
      </c>
      <c r="L58" s="176">
        <v>387.21</v>
      </c>
      <c r="M58" s="176">
        <v>27.32</v>
      </c>
      <c r="N58" s="176">
        <v>35.08</v>
      </c>
      <c r="O58" s="176">
        <v>0</v>
      </c>
      <c r="P58" s="176">
        <v>38.979999999999997</v>
      </c>
      <c r="Q58" s="176">
        <v>6.36</v>
      </c>
      <c r="R58" s="176">
        <v>6.29</v>
      </c>
      <c r="S58" s="176">
        <v>7.84</v>
      </c>
      <c r="T58" s="176">
        <v>0</v>
      </c>
      <c r="U58" s="176">
        <v>62.18</v>
      </c>
      <c r="V58" s="176">
        <v>6.16</v>
      </c>
      <c r="W58" s="176">
        <v>13.55</v>
      </c>
      <c r="X58" s="176">
        <v>43.8</v>
      </c>
      <c r="Y58" s="176">
        <v>0</v>
      </c>
      <c r="Z58">
        <v>0</v>
      </c>
      <c r="AA58" s="176">
        <v>11</v>
      </c>
      <c r="AB58" s="176">
        <v>0</v>
      </c>
      <c r="AC58" s="176">
        <v>0</v>
      </c>
      <c r="AD58" s="176">
        <v>0</v>
      </c>
      <c r="AE58" s="176">
        <v>29.31</v>
      </c>
      <c r="AF58" s="176">
        <v>0</v>
      </c>
      <c r="AG58" s="176">
        <v>0</v>
      </c>
      <c r="AH58" s="176">
        <v>0</v>
      </c>
      <c r="AI58" s="176">
        <v>-1.0900000000000001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75.209999999999994</v>
      </c>
      <c r="AQ58" s="176">
        <v>24.11</v>
      </c>
      <c r="AR58" s="176">
        <v>24.2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9.11</v>
      </c>
      <c r="L59" s="176">
        <v>387.21</v>
      </c>
      <c r="M59" s="176">
        <v>27.32</v>
      </c>
      <c r="N59" s="176">
        <v>35.08</v>
      </c>
      <c r="O59" s="176">
        <v>0</v>
      </c>
      <c r="P59" s="176">
        <v>37.380000000000003</v>
      </c>
      <c r="Q59" s="176">
        <v>6.36</v>
      </c>
      <c r="R59" s="176">
        <v>6.22</v>
      </c>
      <c r="S59" s="176">
        <v>7.84</v>
      </c>
      <c r="T59" s="176">
        <v>0</v>
      </c>
      <c r="U59" s="176">
        <v>62.18</v>
      </c>
      <c r="V59" s="176">
        <v>6.16</v>
      </c>
      <c r="W59" s="176">
        <v>13.55</v>
      </c>
      <c r="X59" s="176">
        <v>43.8</v>
      </c>
      <c r="Y59" s="176">
        <v>0</v>
      </c>
      <c r="Z59">
        <v>0</v>
      </c>
      <c r="AA59" s="176">
        <v>11</v>
      </c>
      <c r="AB59" s="176">
        <v>0</v>
      </c>
      <c r="AC59" s="176">
        <v>0</v>
      </c>
      <c r="AD59" s="176">
        <v>0</v>
      </c>
      <c r="AE59" s="176">
        <v>29.31</v>
      </c>
      <c r="AF59" s="176">
        <v>0</v>
      </c>
      <c r="AG59" s="176">
        <v>0</v>
      </c>
      <c r="AH59" s="176">
        <v>0</v>
      </c>
      <c r="AI59" s="176">
        <v>-1.0900000000000001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75.209999999999994</v>
      </c>
      <c r="AQ59" s="176">
        <v>24.11</v>
      </c>
      <c r="AR59" s="176">
        <v>24.2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9.11</v>
      </c>
      <c r="L60" s="176">
        <v>387.21</v>
      </c>
      <c r="M60" s="176">
        <v>27.32</v>
      </c>
      <c r="N60" s="176">
        <v>35.08</v>
      </c>
      <c r="O60" s="176">
        <v>0</v>
      </c>
      <c r="P60" s="176">
        <v>41</v>
      </c>
      <c r="Q60" s="176">
        <v>6.36</v>
      </c>
      <c r="R60" s="176">
        <v>6.22</v>
      </c>
      <c r="S60" s="176">
        <v>7.84</v>
      </c>
      <c r="T60" s="176">
        <v>0</v>
      </c>
      <c r="U60" s="176">
        <v>62.18</v>
      </c>
      <c r="V60" s="176">
        <v>6.16</v>
      </c>
      <c r="W60" s="176">
        <v>13.55</v>
      </c>
      <c r="X60" s="176">
        <v>43.8</v>
      </c>
      <c r="Y60" s="176">
        <v>0</v>
      </c>
      <c r="Z60">
        <v>0</v>
      </c>
      <c r="AA60" s="176">
        <v>11</v>
      </c>
      <c r="AB60" s="176">
        <v>0</v>
      </c>
      <c r="AC60" s="176">
        <v>0</v>
      </c>
      <c r="AD60" s="176">
        <v>0</v>
      </c>
      <c r="AE60" s="176">
        <v>29.31</v>
      </c>
      <c r="AF60" s="176">
        <v>0</v>
      </c>
      <c r="AG60" s="176">
        <v>0</v>
      </c>
      <c r="AH60" s="176">
        <v>0</v>
      </c>
      <c r="AI60" s="176">
        <v>-1.0900000000000001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75.209999999999994</v>
      </c>
      <c r="AQ60" s="176">
        <v>24.11</v>
      </c>
      <c r="AR60" s="176">
        <v>24.2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9.11</v>
      </c>
      <c r="L61" s="176">
        <v>387.21</v>
      </c>
      <c r="M61" s="176">
        <v>27.32</v>
      </c>
      <c r="N61" s="176">
        <v>35.08</v>
      </c>
      <c r="O61" s="176">
        <v>0</v>
      </c>
      <c r="P61" s="176">
        <v>41.21</v>
      </c>
      <c r="Q61" s="176">
        <v>6.36</v>
      </c>
      <c r="R61" s="176">
        <v>6.22</v>
      </c>
      <c r="S61" s="176">
        <v>7.84</v>
      </c>
      <c r="T61" s="176">
        <v>0</v>
      </c>
      <c r="U61" s="176">
        <v>62.18</v>
      </c>
      <c r="V61" s="176">
        <v>6.16</v>
      </c>
      <c r="W61" s="176">
        <v>13.55</v>
      </c>
      <c r="X61" s="176">
        <v>43.8</v>
      </c>
      <c r="Y61" s="176">
        <v>0</v>
      </c>
      <c r="Z61">
        <v>0</v>
      </c>
      <c r="AA61" s="176">
        <v>11</v>
      </c>
      <c r="AB61" s="176">
        <v>0</v>
      </c>
      <c r="AC61" s="176">
        <v>0</v>
      </c>
      <c r="AD61" s="176">
        <v>0</v>
      </c>
      <c r="AE61" s="176">
        <v>29.31</v>
      </c>
      <c r="AF61" s="176">
        <v>0</v>
      </c>
      <c r="AG61" s="176">
        <v>0</v>
      </c>
      <c r="AH61" s="176">
        <v>0</v>
      </c>
      <c r="AI61" s="176">
        <v>-1.0900000000000001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75.209999999999994</v>
      </c>
      <c r="AQ61" s="176">
        <v>24.11</v>
      </c>
      <c r="AR61" s="176">
        <v>24.2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9.11</v>
      </c>
      <c r="L62" s="176">
        <v>387.21</v>
      </c>
      <c r="M62" s="176">
        <v>27.32</v>
      </c>
      <c r="N62" s="176">
        <v>34.57</v>
      </c>
      <c r="O62" s="176">
        <v>0</v>
      </c>
      <c r="P62" s="176">
        <v>41.21</v>
      </c>
      <c r="Q62" s="176">
        <v>6.36</v>
      </c>
      <c r="R62" s="176">
        <v>6.22</v>
      </c>
      <c r="S62" s="176">
        <v>7.84</v>
      </c>
      <c r="T62" s="176">
        <v>0</v>
      </c>
      <c r="U62" s="176">
        <v>62.18</v>
      </c>
      <c r="V62" s="176">
        <v>6.16</v>
      </c>
      <c r="W62" s="176">
        <v>13.55</v>
      </c>
      <c r="X62" s="176">
        <v>43.8</v>
      </c>
      <c r="Y62" s="176">
        <v>0</v>
      </c>
      <c r="Z62">
        <v>0</v>
      </c>
      <c r="AA62" s="176">
        <v>11</v>
      </c>
      <c r="AB62" s="176">
        <v>0</v>
      </c>
      <c r="AC62" s="176">
        <v>0</v>
      </c>
      <c r="AD62" s="176">
        <v>0</v>
      </c>
      <c r="AE62" s="176">
        <v>29.31</v>
      </c>
      <c r="AF62" s="176">
        <v>0</v>
      </c>
      <c r="AG62" s="176">
        <v>0</v>
      </c>
      <c r="AH62" s="176">
        <v>0</v>
      </c>
      <c r="AI62" s="176">
        <v>-1.0900000000000001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75.209999999999994</v>
      </c>
      <c r="AQ62" s="176">
        <v>24.11</v>
      </c>
      <c r="AR62" s="176">
        <v>24.2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9.11</v>
      </c>
      <c r="L63" s="176">
        <v>387.21</v>
      </c>
      <c r="M63" s="176">
        <v>27.32</v>
      </c>
      <c r="N63" s="176">
        <v>35.08</v>
      </c>
      <c r="O63" s="176">
        <v>0</v>
      </c>
      <c r="P63" s="176">
        <v>41.21</v>
      </c>
      <c r="Q63" s="176">
        <v>6.36</v>
      </c>
      <c r="R63" s="176">
        <v>6.22</v>
      </c>
      <c r="S63" s="176">
        <v>7.84</v>
      </c>
      <c r="T63" s="176">
        <v>0</v>
      </c>
      <c r="U63" s="176">
        <v>62.18</v>
      </c>
      <c r="V63" s="176">
        <v>6.16</v>
      </c>
      <c r="W63" s="176">
        <v>13.55</v>
      </c>
      <c r="X63" s="176">
        <v>43.8</v>
      </c>
      <c r="Y63" s="176">
        <v>0</v>
      </c>
      <c r="Z63">
        <v>0</v>
      </c>
      <c r="AA63" s="176">
        <v>11</v>
      </c>
      <c r="AB63" s="176">
        <v>0</v>
      </c>
      <c r="AC63" s="176">
        <v>0</v>
      </c>
      <c r="AD63" s="176">
        <v>0</v>
      </c>
      <c r="AE63" s="176">
        <v>29.31</v>
      </c>
      <c r="AF63" s="176">
        <v>0</v>
      </c>
      <c r="AG63" s="176">
        <v>0</v>
      </c>
      <c r="AH63" s="176">
        <v>0</v>
      </c>
      <c r="AI63" s="176">
        <v>-1.0900000000000001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75.209999999999994</v>
      </c>
      <c r="AQ63" s="176">
        <v>24.11</v>
      </c>
      <c r="AR63" s="176">
        <v>24.2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9.11</v>
      </c>
      <c r="L64" s="176">
        <v>387.21</v>
      </c>
      <c r="M64" s="176">
        <v>27.32</v>
      </c>
      <c r="N64" s="176">
        <v>35.08</v>
      </c>
      <c r="O64" s="176">
        <v>0</v>
      </c>
      <c r="P64" s="176">
        <v>41.21</v>
      </c>
      <c r="Q64" s="176">
        <v>6.36</v>
      </c>
      <c r="R64" s="176">
        <v>6.22</v>
      </c>
      <c r="S64" s="176">
        <v>7.84</v>
      </c>
      <c r="T64" s="176">
        <v>0</v>
      </c>
      <c r="U64" s="176">
        <v>62.18</v>
      </c>
      <c r="V64" s="176">
        <v>6.16</v>
      </c>
      <c r="W64" s="176">
        <v>13.55</v>
      </c>
      <c r="X64" s="176">
        <v>43.8</v>
      </c>
      <c r="Y64" s="176">
        <v>0</v>
      </c>
      <c r="Z64">
        <v>0</v>
      </c>
      <c r="AA64" s="176">
        <v>11</v>
      </c>
      <c r="AB64" s="176">
        <v>0</v>
      </c>
      <c r="AC64" s="176">
        <v>0</v>
      </c>
      <c r="AD64" s="176">
        <v>0</v>
      </c>
      <c r="AE64" s="176">
        <v>29.31</v>
      </c>
      <c r="AF64" s="176">
        <v>0</v>
      </c>
      <c r="AG64" s="176">
        <v>0</v>
      </c>
      <c r="AH64" s="176">
        <v>0</v>
      </c>
      <c r="AI64" s="176">
        <v>-1.0900000000000001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75.209999999999994</v>
      </c>
      <c r="AQ64" s="176">
        <v>24.11</v>
      </c>
      <c r="AR64" s="176">
        <v>24.2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9.11</v>
      </c>
      <c r="L65" s="176">
        <v>387.21</v>
      </c>
      <c r="M65" s="176">
        <v>27.32</v>
      </c>
      <c r="N65" s="176">
        <v>35.08</v>
      </c>
      <c r="O65" s="176">
        <v>0</v>
      </c>
      <c r="P65" s="176">
        <v>41.32</v>
      </c>
      <c r="Q65" s="176">
        <v>6.36</v>
      </c>
      <c r="R65" s="176">
        <v>6.22</v>
      </c>
      <c r="S65" s="176">
        <v>7.84</v>
      </c>
      <c r="T65" s="176">
        <v>0</v>
      </c>
      <c r="U65" s="176">
        <v>62.18</v>
      </c>
      <c r="V65" s="176">
        <v>6.16</v>
      </c>
      <c r="W65" s="176">
        <v>13.55</v>
      </c>
      <c r="X65" s="176">
        <v>43.8</v>
      </c>
      <c r="Y65" s="176">
        <v>0</v>
      </c>
      <c r="Z65">
        <v>0</v>
      </c>
      <c r="AA65" s="176">
        <v>11</v>
      </c>
      <c r="AB65" s="176">
        <v>0</v>
      </c>
      <c r="AC65" s="176">
        <v>0</v>
      </c>
      <c r="AD65" s="176">
        <v>0</v>
      </c>
      <c r="AE65" s="176">
        <v>29.31</v>
      </c>
      <c r="AF65" s="176">
        <v>0</v>
      </c>
      <c r="AG65" s="176">
        <v>0</v>
      </c>
      <c r="AH65" s="176">
        <v>0</v>
      </c>
      <c r="AI65" s="176">
        <v>-1.0900000000000001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75.209999999999994</v>
      </c>
      <c r="AQ65" s="176">
        <v>24.11</v>
      </c>
      <c r="AR65" s="176">
        <v>24.2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9.11</v>
      </c>
      <c r="L66" s="176">
        <v>387.21</v>
      </c>
      <c r="M66" s="176">
        <v>27.32</v>
      </c>
      <c r="N66" s="176">
        <v>35.08</v>
      </c>
      <c r="O66" s="176">
        <v>0</v>
      </c>
      <c r="P66" s="176">
        <v>41.32</v>
      </c>
      <c r="Q66" s="176">
        <v>6.36</v>
      </c>
      <c r="R66" s="176">
        <v>6.22</v>
      </c>
      <c r="S66" s="176">
        <v>7.84</v>
      </c>
      <c r="T66" s="176">
        <v>0</v>
      </c>
      <c r="U66" s="176">
        <v>62.18</v>
      </c>
      <c r="V66" s="176">
        <v>6.16</v>
      </c>
      <c r="W66" s="176">
        <v>13.55</v>
      </c>
      <c r="X66" s="176">
        <v>43.8</v>
      </c>
      <c r="Y66" s="176">
        <v>0</v>
      </c>
      <c r="Z66">
        <v>0</v>
      </c>
      <c r="AA66" s="176">
        <v>11</v>
      </c>
      <c r="AB66" s="176">
        <v>0</v>
      </c>
      <c r="AC66" s="176">
        <v>0</v>
      </c>
      <c r="AD66" s="176">
        <v>0</v>
      </c>
      <c r="AE66" s="176">
        <v>29.31</v>
      </c>
      <c r="AF66" s="176">
        <v>0</v>
      </c>
      <c r="AG66" s="176">
        <v>0</v>
      </c>
      <c r="AH66" s="176">
        <v>0</v>
      </c>
      <c r="AI66" s="176">
        <v>-1.0900000000000001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75.209999999999994</v>
      </c>
      <c r="AQ66" s="176">
        <v>24.11</v>
      </c>
      <c r="AR66" s="176">
        <v>24.2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9.11</v>
      </c>
      <c r="L67" s="176">
        <v>387.21</v>
      </c>
      <c r="M67" s="176">
        <v>27.32</v>
      </c>
      <c r="N67" s="176">
        <v>35.08</v>
      </c>
      <c r="O67" s="176">
        <v>0</v>
      </c>
      <c r="P67" s="176">
        <v>39.53</v>
      </c>
      <c r="Q67" s="176">
        <v>6.36</v>
      </c>
      <c r="R67" s="176">
        <v>6.89</v>
      </c>
      <c r="S67" s="176">
        <v>7.84</v>
      </c>
      <c r="T67" s="176">
        <v>0</v>
      </c>
      <c r="U67" s="176">
        <v>62.18</v>
      </c>
      <c r="V67" s="176">
        <v>6.16</v>
      </c>
      <c r="W67" s="176">
        <v>13.55</v>
      </c>
      <c r="X67" s="176">
        <v>43.8</v>
      </c>
      <c r="Y67" s="176">
        <v>0</v>
      </c>
      <c r="Z67">
        <v>0</v>
      </c>
      <c r="AA67" s="176">
        <v>11</v>
      </c>
      <c r="AB67" s="176">
        <v>0</v>
      </c>
      <c r="AC67" s="176">
        <v>0</v>
      </c>
      <c r="AD67" s="176">
        <v>0</v>
      </c>
      <c r="AE67" s="176">
        <v>29.31</v>
      </c>
      <c r="AF67" s="176">
        <v>0</v>
      </c>
      <c r="AG67" s="176">
        <v>0</v>
      </c>
      <c r="AH67" s="176">
        <v>0</v>
      </c>
      <c r="AI67" s="176">
        <v>-1.0900000000000001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75.209999999999994</v>
      </c>
      <c r="AQ67" s="176">
        <v>24.11</v>
      </c>
      <c r="AR67" s="176">
        <v>24.2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9.11</v>
      </c>
      <c r="L68" s="176">
        <v>387.21</v>
      </c>
      <c r="M68" s="176">
        <v>27.32</v>
      </c>
      <c r="N68" s="176">
        <v>35.08</v>
      </c>
      <c r="O68" s="176">
        <v>0</v>
      </c>
      <c r="P68" s="176">
        <v>39.53</v>
      </c>
      <c r="Q68" s="176">
        <v>6.36</v>
      </c>
      <c r="R68" s="176">
        <v>7.52</v>
      </c>
      <c r="S68" s="176">
        <v>7.84</v>
      </c>
      <c r="T68" s="176">
        <v>0</v>
      </c>
      <c r="U68" s="176">
        <v>62.18</v>
      </c>
      <c r="V68" s="176">
        <v>6.16</v>
      </c>
      <c r="W68" s="176">
        <v>13.55</v>
      </c>
      <c r="X68" s="176">
        <v>43.8</v>
      </c>
      <c r="Y68" s="176">
        <v>0</v>
      </c>
      <c r="Z68">
        <v>0</v>
      </c>
      <c r="AA68" s="176">
        <v>11</v>
      </c>
      <c r="AB68" s="176">
        <v>0</v>
      </c>
      <c r="AC68" s="176">
        <v>0</v>
      </c>
      <c r="AD68" s="176">
        <v>0</v>
      </c>
      <c r="AE68" s="176">
        <v>29.31</v>
      </c>
      <c r="AF68" s="176">
        <v>0</v>
      </c>
      <c r="AG68" s="176">
        <v>0</v>
      </c>
      <c r="AH68" s="176">
        <v>0</v>
      </c>
      <c r="AI68" s="176">
        <v>-1.0900000000000001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75.209999999999994</v>
      </c>
      <c r="AQ68" s="176">
        <v>24.11</v>
      </c>
      <c r="AR68" s="176">
        <v>24.2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9.11</v>
      </c>
      <c r="L69" s="176">
        <v>387.21</v>
      </c>
      <c r="M69" s="176">
        <v>27.32</v>
      </c>
      <c r="N69" s="176">
        <v>35.08</v>
      </c>
      <c r="O69" s="176">
        <v>0</v>
      </c>
      <c r="P69" s="176">
        <v>39.53</v>
      </c>
      <c r="Q69" s="176">
        <v>6.36</v>
      </c>
      <c r="R69" s="176">
        <v>7.99</v>
      </c>
      <c r="S69" s="176">
        <v>7.84</v>
      </c>
      <c r="T69" s="176">
        <v>0</v>
      </c>
      <c r="U69" s="176">
        <v>61.81</v>
      </c>
      <c r="V69" s="176">
        <v>6.16</v>
      </c>
      <c r="W69" s="176">
        <v>13.55</v>
      </c>
      <c r="X69" s="176">
        <v>41.53</v>
      </c>
      <c r="Y69" s="176">
        <v>0</v>
      </c>
      <c r="Z69">
        <v>0</v>
      </c>
      <c r="AA69" s="176">
        <v>11</v>
      </c>
      <c r="AB69" s="176">
        <v>0</v>
      </c>
      <c r="AC69" s="176">
        <v>0</v>
      </c>
      <c r="AD69" s="176">
        <v>0</v>
      </c>
      <c r="AE69" s="176">
        <v>29.88</v>
      </c>
      <c r="AF69" s="176">
        <v>0</v>
      </c>
      <c r="AG69" s="176">
        <v>0</v>
      </c>
      <c r="AH69" s="176">
        <v>0</v>
      </c>
      <c r="AI69" s="176">
        <v>-1.0900000000000001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75.209999999999994</v>
      </c>
      <c r="AQ69" s="176">
        <v>24.11</v>
      </c>
      <c r="AR69" s="176">
        <v>24.2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9.11</v>
      </c>
      <c r="L70" s="176">
        <v>387.21</v>
      </c>
      <c r="M70" s="176">
        <v>27.32</v>
      </c>
      <c r="N70" s="176">
        <v>35.08</v>
      </c>
      <c r="O70" s="176">
        <v>0</v>
      </c>
      <c r="P70" s="176">
        <v>39.53</v>
      </c>
      <c r="Q70" s="176">
        <v>6.36</v>
      </c>
      <c r="R70" s="176">
        <v>7.65</v>
      </c>
      <c r="S70" s="176">
        <v>7.84</v>
      </c>
      <c r="T70" s="176">
        <v>0</v>
      </c>
      <c r="U70" s="176">
        <v>61.81</v>
      </c>
      <c r="V70" s="176">
        <v>6.16</v>
      </c>
      <c r="W70" s="176">
        <v>13.55</v>
      </c>
      <c r="X70" s="176">
        <v>43.8</v>
      </c>
      <c r="Y70" s="176">
        <v>0</v>
      </c>
      <c r="Z70">
        <v>0</v>
      </c>
      <c r="AA70" s="176">
        <v>11</v>
      </c>
      <c r="AB70" s="176">
        <v>0</v>
      </c>
      <c r="AC70" s="176">
        <v>0</v>
      </c>
      <c r="AD70" s="176">
        <v>0</v>
      </c>
      <c r="AE70" s="176">
        <v>29.88</v>
      </c>
      <c r="AF70" s="176">
        <v>0</v>
      </c>
      <c r="AG70" s="176">
        <v>0</v>
      </c>
      <c r="AH70" s="176">
        <v>0</v>
      </c>
      <c r="AI70" s="176">
        <v>-1.0900000000000001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75.209999999999994</v>
      </c>
      <c r="AQ70" s="176">
        <v>24.11</v>
      </c>
      <c r="AR70" s="176">
        <v>24.2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9.11</v>
      </c>
      <c r="L71" s="176">
        <v>435.61</v>
      </c>
      <c r="M71" s="176">
        <v>27.32</v>
      </c>
      <c r="N71" s="176">
        <v>35.08</v>
      </c>
      <c r="O71" s="176">
        <v>0</v>
      </c>
      <c r="P71" s="176">
        <v>39.200000000000003</v>
      </c>
      <c r="Q71" s="176">
        <v>6.36</v>
      </c>
      <c r="R71" s="176">
        <v>8.52</v>
      </c>
      <c r="S71" s="176">
        <v>7.84</v>
      </c>
      <c r="T71" s="176">
        <v>0</v>
      </c>
      <c r="U71" s="176">
        <v>61.81</v>
      </c>
      <c r="V71" s="176">
        <v>5.83</v>
      </c>
      <c r="W71" s="176">
        <v>13.55</v>
      </c>
      <c r="X71" s="176">
        <v>43.8</v>
      </c>
      <c r="Y71" s="176">
        <v>0</v>
      </c>
      <c r="Z71">
        <v>0</v>
      </c>
      <c r="AA71" s="176">
        <v>11</v>
      </c>
      <c r="AB71" s="176">
        <v>0</v>
      </c>
      <c r="AC71" s="176">
        <v>0</v>
      </c>
      <c r="AD71" s="176">
        <v>0</v>
      </c>
      <c r="AE71" s="176">
        <v>29.88</v>
      </c>
      <c r="AF71" s="176">
        <v>0</v>
      </c>
      <c r="AG71" s="176">
        <v>0</v>
      </c>
      <c r="AH71" s="176">
        <v>0</v>
      </c>
      <c r="AI71" s="176">
        <v>-1.0900000000000001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71.27</v>
      </c>
      <c r="AQ71" s="176">
        <v>24.11</v>
      </c>
      <c r="AR71" s="176">
        <v>22.75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9.11</v>
      </c>
      <c r="L72" s="176">
        <v>435.59</v>
      </c>
      <c r="M72" s="176">
        <v>27.32</v>
      </c>
      <c r="N72" s="176">
        <v>35.08</v>
      </c>
      <c r="O72" s="176">
        <v>0</v>
      </c>
      <c r="P72" s="176">
        <v>39.200000000000003</v>
      </c>
      <c r="Q72" s="176">
        <v>6.36</v>
      </c>
      <c r="R72" s="176">
        <v>10.039999999999999</v>
      </c>
      <c r="S72" s="176">
        <v>7.84</v>
      </c>
      <c r="T72" s="176">
        <v>0</v>
      </c>
      <c r="U72" s="176">
        <v>61.81</v>
      </c>
      <c r="V72" s="176">
        <v>6.15</v>
      </c>
      <c r="W72" s="176">
        <v>13.55</v>
      </c>
      <c r="X72" s="176">
        <v>43.8</v>
      </c>
      <c r="Y72" s="176">
        <v>0</v>
      </c>
      <c r="Z72">
        <v>0</v>
      </c>
      <c r="AA72" s="176">
        <v>11</v>
      </c>
      <c r="AB72" s="176">
        <v>0</v>
      </c>
      <c r="AC72" s="176">
        <v>0</v>
      </c>
      <c r="AD72" s="176">
        <v>0</v>
      </c>
      <c r="AE72" s="176">
        <v>29.88</v>
      </c>
      <c r="AF72" s="176">
        <v>0</v>
      </c>
      <c r="AG72" s="176">
        <v>0</v>
      </c>
      <c r="AH72" s="176">
        <v>0</v>
      </c>
      <c r="AI72" s="176">
        <v>-1.0900000000000001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75.2</v>
      </c>
      <c r="AQ72" s="176">
        <v>24.11</v>
      </c>
      <c r="AR72" s="176">
        <v>20.18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9.11</v>
      </c>
      <c r="L73" s="176">
        <v>387.19</v>
      </c>
      <c r="M73" s="176">
        <v>27.32</v>
      </c>
      <c r="N73" s="176">
        <v>35.08</v>
      </c>
      <c r="O73" s="176">
        <v>0</v>
      </c>
      <c r="P73" s="176">
        <v>39.200000000000003</v>
      </c>
      <c r="Q73" s="176">
        <v>6.36</v>
      </c>
      <c r="R73" s="176">
        <v>11.45</v>
      </c>
      <c r="S73" s="176">
        <v>7.84</v>
      </c>
      <c r="T73" s="176">
        <v>0</v>
      </c>
      <c r="U73" s="176">
        <v>61.81</v>
      </c>
      <c r="V73" s="176">
        <v>6.15</v>
      </c>
      <c r="W73" s="176">
        <v>13.55</v>
      </c>
      <c r="X73" s="176">
        <v>43.8</v>
      </c>
      <c r="Y73" s="176">
        <v>0</v>
      </c>
      <c r="Z73">
        <v>0</v>
      </c>
      <c r="AA73" s="176">
        <v>11</v>
      </c>
      <c r="AB73" s="176">
        <v>0</v>
      </c>
      <c r="AC73" s="176">
        <v>0</v>
      </c>
      <c r="AD73" s="176">
        <v>0</v>
      </c>
      <c r="AE73" s="176">
        <v>26.85</v>
      </c>
      <c r="AF73" s="176">
        <v>0</v>
      </c>
      <c r="AG73" s="176">
        <v>0</v>
      </c>
      <c r="AH73" s="176">
        <v>0</v>
      </c>
      <c r="AI73" s="176">
        <v>-1.0900000000000001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75.2</v>
      </c>
      <c r="AQ73" s="176">
        <v>24.11</v>
      </c>
      <c r="AR73" s="176">
        <v>12.44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9.11</v>
      </c>
      <c r="L74" s="176">
        <v>387.19</v>
      </c>
      <c r="M74" s="176">
        <v>27.32</v>
      </c>
      <c r="N74" s="176">
        <v>35.08</v>
      </c>
      <c r="O74" s="176">
        <v>0</v>
      </c>
      <c r="P74" s="176">
        <v>39.200000000000003</v>
      </c>
      <c r="Q74" s="176">
        <v>6.36</v>
      </c>
      <c r="R74" s="176">
        <v>12.59</v>
      </c>
      <c r="S74" s="176">
        <v>7.84</v>
      </c>
      <c r="T74" s="176">
        <v>0</v>
      </c>
      <c r="U74" s="176">
        <v>61.81</v>
      </c>
      <c r="V74" s="176">
        <v>6.15</v>
      </c>
      <c r="W74" s="176">
        <v>13.55</v>
      </c>
      <c r="X74" s="176">
        <v>43.8</v>
      </c>
      <c r="Y74" s="176">
        <v>0</v>
      </c>
      <c r="Z74">
        <v>0</v>
      </c>
      <c r="AA74" s="176">
        <v>11</v>
      </c>
      <c r="AB74" s="176">
        <v>0</v>
      </c>
      <c r="AC74" s="176">
        <v>0</v>
      </c>
      <c r="AD74" s="176">
        <v>0</v>
      </c>
      <c r="AE74" s="176">
        <v>26.85</v>
      </c>
      <c r="AF74" s="176">
        <v>0</v>
      </c>
      <c r="AG74" s="176">
        <v>0</v>
      </c>
      <c r="AH74" s="176">
        <v>0</v>
      </c>
      <c r="AI74" s="176">
        <v>-1.0900000000000001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75.2</v>
      </c>
      <c r="AQ74" s="176">
        <v>24.11</v>
      </c>
      <c r="AR74" s="176">
        <v>6.66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387.19</v>
      </c>
      <c r="M75" s="176">
        <v>27.32</v>
      </c>
      <c r="N75" s="176">
        <v>35.08</v>
      </c>
      <c r="O75" s="176">
        <v>0</v>
      </c>
      <c r="P75" s="176">
        <v>39.200000000000003</v>
      </c>
      <c r="Q75" s="176">
        <v>0</v>
      </c>
      <c r="R75" s="176">
        <v>12.59</v>
      </c>
      <c r="S75" s="176">
        <v>0</v>
      </c>
      <c r="T75" s="176">
        <v>0</v>
      </c>
      <c r="U75" s="176">
        <v>61.81</v>
      </c>
      <c r="V75" s="176">
        <v>6.15</v>
      </c>
      <c r="W75" s="176">
        <v>13.03</v>
      </c>
      <c r="X75" s="176">
        <v>43.8</v>
      </c>
      <c r="Y75" s="176">
        <v>0</v>
      </c>
      <c r="Z75">
        <v>0</v>
      </c>
      <c r="AA75" s="176">
        <v>11</v>
      </c>
      <c r="AB75" s="176">
        <v>0</v>
      </c>
      <c r="AC75" s="176">
        <v>0</v>
      </c>
      <c r="AD75" s="176">
        <v>0</v>
      </c>
      <c r="AE75" s="176">
        <v>29.88</v>
      </c>
      <c r="AF75" s="176">
        <v>0</v>
      </c>
      <c r="AG75" s="176">
        <v>0</v>
      </c>
      <c r="AH75" s="176">
        <v>0</v>
      </c>
      <c r="AI75" s="176">
        <v>-1.0900000000000001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75.2</v>
      </c>
      <c r="AQ75" s="176">
        <v>24.11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387.19</v>
      </c>
      <c r="M76" s="176">
        <v>27.32</v>
      </c>
      <c r="N76" s="176">
        <v>35.08</v>
      </c>
      <c r="O76" s="176">
        <v>0</v>
      </c>
      <c r="P76" s="176">
        <v>39.200000000000003</v>
      </c>
      <c r="Q76" s="176">
        <v>0</v>
      </c>
      <c r="R76" s="176">
        <v>12.59</v>
      </c>
      <c r="S76" s="176">
        <v>0</v>
      </c>
      <c r="T76" s="176">
        <v>0</v>
      </c>
      <c r="U76" s="176">
        <v>61.81</v>
      </c>
      <c r="V76" s="176">
        <v>6.15</v>
      </c>
      <c r="W76" s="176">
        <v>13.03</v>
      </c>
      <c r="X76" s="176">
        <v>43.8</v>
      </c>
      <c r="Y76" s="176">
        <v>0</v>
      </c>
      <c r="Z76">
        <v>0</v>
      </c>
      <c r="AA76" s="176">
        <v>11</v>
      </c>
      <c r="AB76" s="176">
        <v>0</v>
      </c>
      <c r="AC76" s="176">
        <v>0</v>
      </c>
      <c r="AD76" s="176">
        <v>0</v>
      </c>
      <c r="AE76" s="176">
        <v>29.88</v>
      </c>
      <c r="AF76" s="176">
        <v>0</v>
      </c>
      <c r="AG76" s="176">
        <v>0</v>
      </c>
      <c r="AH76" s="176">
        <v>0</v>
      </c>
      <c r="AI76" s="176">
        <v>-1.0900000000000001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75.2</v>
      </c>
      <c r="AQ76" s="176">
        <v>24.11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387.19</v>
      </c>
      <c r="M77" s="176">
        <v>27.32</v>
      </c>
      <c r="N77" s="176">
        <v>35.08</v>
      </c>
      <c r="O77" s="176">
        <v>0</v>
      </c>
      <c r="P77" s="176">
        <v>38.869999999999997</v>
      </c>
      <c r="Q77" s="176">
        <v>0</v>
      </c>
      <c r="R77" s="176">
        <v>12.59</v>
      </c>
      <c r="S77" s="176">
        <v>0</v>
      </c>
      <c r="T77" s="176">
        <v>0</v>
      </c>
      <c r="U77" s="176">
        <v>61.81</v>
      </c>
      <c r="V77" s="176">
        <v>5.79</v>
      </c>
      <c r="W77" s="176">
        <v>12.61</v>
      </c>
      <c r="X77" s="176">
        <v>43.8</v>
      </c>
      <c r="Y77" s="176">
        <v>0</v>
      </c>
      <c r="Z77">
        <v>0</v>
      </c>
      <c r="AA77" s="176">
        <v>11</v>
      </c>
      <c r="AB77" s="176">
        <v>0</v>
      </c>
      <c r="AC77" s="176">
        <v>0</v>
      </c>
      <c r="AD77" s="176">
        <v>0</v>
      </c>
      <c r="AE77" s="176">
        <v>29.88</v>
      </c>
      <c r="AF77" s="176">
        <v>0</v>
      </c>
      <c r="AG77" s="176">
        <v>0</v>
      </c>
      <c r="AH77" s="176">
        <v>0</v>
      </c>
      <c r="AI77" s="176">
        <v>-1.0900000000000001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75.2</v>
      </c>
      <c r="AQ77" s="176">
        <v>24.11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387.19</v>
      </c>
      <c r="M78" s="176">
        <v>27.32</v>
      </c>
      <c r="N78" s="176">
        <v>35.08</v>
      </c>
      <c r="O78" s="176">
        <v>0</v>
      </c>
      <c r="P78" s="176">
        <v>38.869999999999997</v>
      </c>
      <c r="Q78" s="176">
        <v>0</v>
      </c>
      <c r="R78" s="176">
        <v>12.59</v>
      </c>
      <c r="S78" s="176">
        <v>0</v>
      </c>
      <c r="T78" s="176">
        <v>0</v>
      </c>
      <c r="U78" s="176">
        <v>61.81</v>
      </c>
      <c r="V78" s="176">
        <v>6.16</v>
      </c>
      <c r="W78" s="176">
        <v>12.61</v>
      </c>
      <c r="X78" s="176">
        <v>43.8</v>
      </c>
      <c r="Y78" s="176">
        <v>0</v>
      </c>
      <c r="Z78">
        <v>0</v>
      </c>
      <c r="AA78" s="176">
        <v>11</v>
      </c>
      <c r="AB78" s="176">
        <v>0</v>
      </c>
      <c r="AC78" s="176">
        <v>0</v>
      </c>
      <c r="AD78" s="176">
        <v>0</v>
      </c>
      <c r="AE78" s="176">
        <v>29.88</v>
      </c>
      <c r="AF78" s="176">
        <v>0</v>
      </c>
      <c r="AG78" s="176">
        <v>0</v>
      </c>
      <c r="AH78" s="176">
        <v>0</v>
      </c>
      <c r="AI78" s="176">
        <v>-1.0900000000000001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75.2</v>
      </c>
      <c r="AQ78" s="176">
        <v>24.11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387.19</v>
      </c>
      <c r="M79" s="176">
        <v>27.32</v>
      </c>
      <c r="N79" s="176">
        <v>35.08</v>
      </c>
      <c r="O79" s="176">
        <v>0</v>
      </c>
      <c r="P79" s="176">
        <v>38.869999999999997</v>
      </c>
      <c r="Q79" s="176">
        <v>0</v>
      </c>
      <c r="R79" s="176">
        <v>12.59</v>
      </c>
      <c r="S79" s="176">
        <v>0</v>
      </c>
      <c r="T79" s="176">
        <v>0</v>
      </c>
      <c r="U79" s="176">
        <v>61.81</v>
      </c>
      <c r="V79" s="176">
        <v>6.16</v>
      </c>
      <c r="W79" s="176">
        <v>12.61</v>
      </c>
      <c r="X79" s="176">
        <v>43.8</v>
      </c>
      <c r="Y79" s="176">
        <v>0</v>
      </c>
      <c r="Z79">
        <v>0</v>
      </c>
      <c r="AA79" s="176">
        <v>11</v>
      </c>
      <c r="AB79" s="176">
        <v>0</v>
      </c>
      <c r="AC79" s="176">
        <v>0</v>
      </c>
      <c r="AD79" s="176">
        <v>0</v>
      </c>
      <c r="AE79" s="176">
        <v>29.88</v>
      </c>
      <c r="AF79" s="176">
        <v>0</v>
      </c>
      <c r="AG79" s="176">
        <v>0</v>
      </c>
      <c r="AH79" s="176">
        <v>0</v>
      </c>
      <c r="AI79" s="176">
        <v>-1.63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75.2</v>
      </c>
      <c r="AQ79" s="176">
        <v>24.11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387.19</v>
      </c>
      <c r="M80" s="176">
        <v>27.32</v>
      </c>
      <c r="N80" s="176">
        <v>35.08</v>
      </c>
      <c r="O80" s="176">
        <v>0</v>
      </c>
      <c r="P80" s="176">
        <v>38.869999999999997</v>
      </c>
      <c r="Q80" s="176">
        <v>0</v>
      </c>
      <c r="R80" s="176">
        <v>12.59</v>
      </c>
      <c r="S80" s="176">
        <v>0</v>
      </c>
      <c r="T80" s="176">
        <v>0</v>
      </c>
      <c r="U80" s="176">
        <v>61.81</v>
      </c>
      <c r="V80" s="176">
        <v>6.16</v>
      </c>
      <c r="W80" s="176">
        <v>12.61</v>
      </c>
      <c r="X80" s="176">
        <v>43.8</v>
      </c>
      <c r="Y80" s="176">
        <v>0</v>
      </c>
      <c r="Z80">
        <v>0</v>
      </c>
      <c r="AA80" s="176">
        <v>11</v>
      </c>
      <c r="AB80" s="176">
        <v>0</v>
      </c>
      <c r="AC80" s="176">
        <v>0</v>
      </c>
      <c r="AD80" s="176">
        <v>0</v>
      </c>
      <c r="AE80" s="176">
        <v>29.88</v>
      </c>
      <c r="AF80" s="176">
        <v>0</v>
      </c>
      <c r="AG80" s="176">
        <v>0</v>
      </c>
      <c r="AH80" s="176">
        <v>0</v>
      </c>
      <c r="AI80" s="176">
        <v>-1.63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75.2</v>
      </c>
      <c r="AQ80" s="176">
        <v>24.11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387.19</v>
      </c>
      <c r="M81" s="176">
        <v>27.32</v>
      </c>
      <c r="N81" s="176">
        <v>35.08</v>
      </c>
      <c r="O81" s="176">
        <v>0</v>
      </c>
      <c r="P81" s="176">
        <v>38.869999999999997</v>
      </c>
      <c r="Q81" s="176">
        <v>0</v>
      </c>
      <c r="R81" s="176">
        <v>12.59</v>
      </c>
      <c r="S81" s="176">
        <v>0</v>
      </c>
      <c r="T81" s="176">
        <v>0</v>
      </c>
      <c r="U81" s="176">
        <v>61.81</v>
      </c>
      <c r="V81" s="176">
        <v>6.16</v>
      </c>
      <c r="W81" s="176">
        <v>12.61</v>
      </c>
      <c r="X81" s="176">
        <v>43.8</v>
      </c>
      <c r="Y81" s="176">
        <v>0</v>
      </c>
      <c r="Z81">
        <v>0</v>
      </c>
      <c r="AA81" s="176">
        <v>11</v>
      </c>
      <c r="AB81" s="176">
        <v>0</v>
      </c>
      <c r="AC81" s="176">
        <v>0</v>
      </c>
      <c r="AD81" s="176">
        <v>0</v>
      </c>
      <c r="AE81" s="176">
        <v>29.5</v>
      </c>
      <c r="AF81" s="176">
        <v>0</v>
      </c>
      <c r="AG81" s="176">
        <v>0</v>
      </c>
      <c r="AH81" s="176">
        <v>0</v>
      </c>
      <c r="AI81" s="176">
        <v>-1.63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75.2</v>
      </c>
      <c r="AQ81" s="176">
        <v>24.11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387.19</v>
      </c>
      <c r="M82" s="176">
        <v>27.32</v>
      </c>
      <c r="N82" s="176">
        <v>35.08</v>
      </c>
      <c r="O82" s="176">
        <v>0</v>
      </c>
      <c r="P82" s="176">
        <v>38.869999999999997</v>
      </c>
      <c r="Q82" s="176">
        <v>0</v>
      </c>
      <c r="R82" s="176">
        <v>12.59</v>
      </c>
      <c r="S82" s="176">
        <v>0</v>
      </c>
      <c r="T82" s="176">
        <v>0</v>
      </c>
      <c r="U82" s="176">
        <v>61.81</v>
      </c>
      <c r="V82" s="176">
        <v>6.16</v>
      </c>
      <c r="W82" s="176">
        <v>12.61</v>
      </c>
      <c r="X82" s="176">
        <v>43.8</v>
      </c>
      <c r="Y82" s="176">
        <v>0</v>
      </c>
      <c r="Z82">
        <v>0</v>
      </c>
      <c r="AA82" s="176">
        <v>11</v>
      </c>
      <c r="AB82" s="176">
        <v>0</v>
      </c>
      <c r="AC82" s="176">
        <v>0</v>
      </c>
      <c r="AD82" s="176">
        <v>0</v>
      </c>
      <c r="AE82" s="176">
        <v>29.5</v>
      </c>
      <c r="AF82" s="176">
        <v>0</v>
      </c>
      <c r="AG82" s="176">
        <v>0</v>
      </c>
      <c r="AH82" s="176">
        <v>0</v>
      </c>
      <c r="AI82" s="176">
        <v>-1.63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75.2</v>
      </c>
      <c r="AQ82" s="176">
        <v>24.11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387.19</v>
      </c>
      <c r="M83" s="176">
        <v>27.32</v>
      </c>
      <c r="N83" s="176">
        <v>35.08</v>
      </c>
      <c r="O83" s="176">
        <v>0</v>
      </c>
      <c r="P83" s="176">
        <v>38.869999999999997</v>
      </c>
      <c r="Q83" s="176">
        <v>0</v>
      </c>
      <c r="R83" s="176">
        <v>12.59</v>
      </c>
      <c r="S83" s="176">
        <v>0</v>
      </c>
      <c r="T83" s="176">
        <v>0</v>
      </c>
      <c r="U83" s="176">
        <v>61.81</v>
      </c>
      <c r="V83" s="176">
        <v>6.16</v>
      </c>
      <c r="W83" s="176">
        <v>12.61</v>
      </c>
      <c r="X83" s="176">
        <v>43.8</v>
      </c>
      <c r="Y83" s="176">
        <v>0</v>
      </c>
      <c r="Z83">
        <v>0</v>
      </c>
      <c r="AA83" s="176">
        <v>11</v>
      </c>
      <c r="AB83" s="176">
        <v>0</v>
      </c>
      <c r="AC83" s="176">
        <v>0</v>
      </c>
      <c r="AD83" s="176">
        <v>0</v>
      </c>
      <c r="AE83" s="176">
        <v>29.5</v>
      </c>
      <c r="AF83" s="176">
        <v>0</v>
      </c>
      <c r="AG83" s="176">
        <v>0</v>
      </c>
      <c r="AH83" s="176">
        <v>0</v>
      </c>
      <c r="AI83" s="176">
        <v>-1.63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75.2</v>
      </c>
      <c r="AQ83" s="176">
        <v>24.11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387.2</v>
      </c>
      <c r="M84" s="176">
        <v>27.32</v>
      </c>
      <c r="N84" s="176">
        <v>35.08</v>
      </c>
      <c r="O84" s="176">
        <v>0</v>
      </c>
      <c r="P84" s="176">
        <v>38.869999999999997</v>
      </c>
      <c r="Q84" s="176">
        <v>0</v>
      </c>
      <c r="R84" s="176">
        <v>12.59</v>
      </c>
      <c r="S84" s="176">
        <v>0</v>
      </c>
      <c r="T84" s="176">
        <v>0</v>
      </c>
      <c r="U84" s="176">
        <v>61.81</v>
      </c>
      <c r="V84" s="176">
        <v>6.16</v>
      </c>
      <c r="W84" s="176">
        <v>12.61</v>
      </c>
      <c r="X84" s="176">
        <v>43.8</v>
      </c>
      <c r="Y84" s="176">
        <v>0</v>
      </c>
      <c r="Z84">
        <v>0</v>
      </c>
      <c r="AA84" s="176">
        <v>11</v>
      </c>
      <c r="AB84" s="176">
        <v>0</v>
      </c>
      <c r="AC84" s="176">
        <v>0</v>
      </c>
      <c r="AD84" s="176">
        <v>0</v>
      </c>
      <c r="AE84" s="176">
        <v>29.5</v>
      </c>
      <c r="AF84" s="176">
        <v>0</v>
      </c>
      <c r="AG84" s="176">
        <v>0</v>
      </c>
      <c r="AH84" s="176">
        <v>0</v>
      </c>
      <c r="AI84" s="176">
        <v>-1.63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75.2</v>
      </c>
      <c r="AQ84" s="176">
        <v>24.11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387.2</v>
      </c>
      <c r="M85" s="176">
        <v>27.32</v>
      </c>
      <c r="N85" s="176">
        <v>35.08</v>
      </c>
      <c r="O85" s="176">
        <v>0</v>
      </c>
      <c r="P85" s="176">
        <v>38.97</v>
      </c>
      <c r="Q85" s="176">
        <v>0</v>
      </c>
      <c r="R85" s="176">
        <v>12.59</v>
      </c>
      <c r="S85" s="176">
        <v>0</v>
      </c>
      <c r="T85" s="176">
        <v>0</v>
      </c>
      <c r="U85" s="176">
        <v>61.81</v>
      </c>
      <c r="V85" s="176">
        <v>6.16</v>
      </c>
      <c r="W85" s="176">
        <v>12.61</v>
      </c>
      <c r="X85" s="176">
        <v>43.8</v>
      </c>
      <c r="Y85" s="176">
        <v>0</v>
      </c>
      <c r="Z85">
        <v>0</v>
      </c>
      <c r="AA85" s="176">
        <v>11</v>
      </c>
      <c r="AB85" s="176">
        <v>0</v>
      </c>
      <c r="AC85" s="176">
        <v>0</v>
      </c>
      <c r="AD85" s="176">
        <v>0</v>
      </c>
      <c r="AE85" s="176">
        <v>29.5</v>
      </c>
      <c r="AF85" s="176">
        <v>0</v>
      </c>
      <c r="AG85" s="176">
        <v>0</v>
      </c>
      <c r="AH85" s="176">
        <v>0</v>
      </c>
      <c r="AI85" s="176">
        <v>-1.63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75.2</v>
      </c>
      <c r="AQ85" s="176">
        <v>24.11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387.2</v>
      </c>
      <c r="M86" s="176">
        <v>27.32</v>
      </c>
      <c r="N86" s="176">
        <v>35.08</v>
      </c>
      <c r="O86" s="176">
        <v>0</v>
      </c>
      <c r="P86" s="176">
        <v>38.97</v>
      </c>
      <c r="Q86" s="176">
        <v>0</v>
      </c>
      <c r="R86" s="176">
        <v>12.59</v>
      </c>
      <c r="S86" s="176">
        <v>0</v>
      </c>
      <c r="T86" s="176">
        <v>0</v>
      </c>
      <c r="U86" s="176">
        <v>61.81</v>
      </c>
      <c r="V86" s="176">
        <v>6.16</v>
      </c>
      <c r="W86" s="176">
        <v>12.61</v>
      </c>
      <c r="X86" s="176">
        <v>43.8</v>
      </c>
      <c r="Y86" s="176">
        <v>0</v>
      </c>
      <c r="Z86">
        <v>0</v>
      </c>
      <c r="AA86" s="176">
        <v>11</v>
      </c>
      <c r="AB86" s="176">
        <v>0</v>
      </c>
      <c r="AC86" s="176">
        <v>0</v>
      </c>
      <c r="AD86" s="176">
        <v>0</v>
      </c>
      <c r="AE86" s="176">
        <v>29.5</v>
      </c>
      <c r="AF86" s="176">
        <v>0</v>
      </c>
      <c r="AG86" s="176">
        <v>0</v>
      </c>
      <c r="AH86" s="176">
        <v>0</v>
      </c>
      <c r="AI86" s="176">
        <v>-1.63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</v>
      </c>
      <c r="AQ86" s="176">
        <v>24.11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387.2</v>
      </c>
      <c r="M87" s="176">
        <v>27.32</v>
      </c>
      <c r="N87" s="176">
        <v>35.08</v>
      </c>
      <c r="O87" s="176">
        <v>0</v>
      </c>
      <c r="P87" s="176">
        <v>38.97</v>
      </c>
      <c r="Q87" s="176">
        <v>0</v>
      </c>
      <c r="R87" s="176">
        <v>12.59</v>
      </c>
      <c r="S87" s="176">
        <v>0</v>
      </c>
      <c r="T87" s="176">
        <v>0</v>
      </c>
      <c r="U87" s="176">
        <v>61.81</v>
      </c>
      <c r="V87" s="176">
        <v>6.16</v>
      </c>
      <c r="W87" s="176">
        <v>12.61</v>
      </c>
      <c r="X87" s="176">
        <v>43.8</v>
      </c>
      <c r="Y87" s="176">
        <v>0</v>
      </c>
      <c r="Z87">
        <v>0</v>
      </c>
      <c r="AA87" s="176">
        <v>11</v>
      </c>
      <c r="AB87" s="176">
        <v>0</v>
      </c>
      <c r="AC87" s="176">
        <v>0</v>
      </c>
      <c r="AD87" s="176">
        <v>0</v>
      </c>
      <c r="AE87" s="176">
        <v>29.69</v>
      </c>
      <c r="AF87" s="176">
        <v>0</v>
      </c>
      <c r="AG87" s="176">
        <v>0</v>
      </c>
      <c r="AH87" s="176">
        <v>0</v>
      </c>
      <c r="AI87" s="176">
        <v>-1.63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</v>
      </c>
      <c r="AQ87" s="176">
        <v>24.11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387.2</v>
      </c>
      <c r="M88" s="176">
        <v>27.32</v>
      </c>
      <c r="N88" s="176">
        <v>35.08</v>
      </c>
      <c r="O88" s="176">
        <v>0</v>
      </c>
      <c r="P88" s="176">
        <v>38.97</v>
      </c>
      <c r="Q88" s="176">
        <v>0</v>
      </c>
      <c r="R88" s="176">
        <v>12.59</v>
      </c>
      <c r="S88" s="176">
        <v>0</v>
      </c>
      <c r="T88" s="176">
        <v>0</v>
      </c>
      <c r="U88" s="176">
        <v>61.81</v>
      </c>
      <c r="V88" s="176">
        <v>6.16</v>
      </c>
      <c r="W88" s="176">
        <v>12.61</v>
      </c>
      <c r="X88" s="176">
        <v>43.8</v>
      </c>
      <c r="Y88" s="176">
        <v>0</v>
      </c>
      <c r="Z88">
        <v>0</v>
      </c>
      <c r="AA88" s="176">
        <v>11</v>
      </c>
      <c r="AB88" s="176">
        <v>0</v>
      </c>
      <c r="AC88" s="176">
        <v>0</v>
      </c>
      <c r="AD88" s="176">
        <v>0</v>
      </c>
      <c r="AE88" s="176">
        <v>29.69</v>
      </c>
      <c r="AF88" s="176">
        <v>0</v>
      </c>
      <c r="AG88" s="176">
        <v>0</v>
      </c>
      <c r="AH88" s="176">
        <v>0</v>
      </c>
      <c r="AI88" s="176">
        <v>-1.63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</v>
      </c>
      <c r="AQ88" s="176">
        <v>24.11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387.2</v>
      </c>
      <c r="M89" s="176">
        <v>27.32</v>
      </c>
      <c r="N89" s="176">
        <v>35.08</v>
      </c>
      <c r="O89" s="176">
        <v>0</v>
      </c>
      <c r="P89" s="176">
        <v>39.81</v>
      </c>
      <c r="Q89" s="176">
        <v>0</v>
      </c>
      <c r="R89" s="176">
        <v>12.59</v>
      </c>
      <c r="S89" s="176">
        <v>0</v>
      </c>
      <c r="T89" s="176">
        <v>0</v>
      </c>
      <c r="U89" s="176">
        <v>61.81</v>
      </c>
      <c r="V89" s="176">
        <v>6.16</v>
      </c>
      <c r="W89" s="176">
        <v>12.61</v>
      </c>
      <c r="X89" s="176">
        <v>43.8</v>
      </c>
      <c r="Y89" s="176">
        <v>0</v>
      </c>
      <c r="Z89">
        <v>0</v>
      </c>
      <c r="AA89" s="176">
        <v>11</v>
      </c>
      <c r="AB89" s="176">
        <v>0</v>
      </c>
      <c r="AC89" s="176">
        <v>0</v>
      </c>
      <c r="AD89" s="176">
        <v>0</v>
      </c>
      <c r="AE89" s="176">
        <v>29.69</v>
      </c>
      <c r="AF89" s="176">
        <v>0</v>
      </c>
      <c r="AG89" s="176">
        <v>0</v>
      </c>
      <c r="AH89" s="176">
        <v>0</v>
      </c>
      <c r="AI89" s="176">
        <v>-1.63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</v>
      </c>
      <c r="AQ89" s="176">
        <v>24.11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387.2</v>
      </c>
      <c r="M90" s="176">
        <v>27.32</v>
      </c>
      <c r="N90" s="176">
        <v>35.08</v>
      </c>
      <c r="O90" s="176">
        <v>0</v>
      </c>
      <c r="P90" s="176">
        <v>39.81</v>
      </c>
      <c r="Q90" s="176">
        <v>0</v>
      </c>
      <c r="R90" s="176">
        <v>12.59</v>
      </c>
      <c r="S90" s="176">
        <v>0</v>
      </c>
      <c r="T90" s="176">
        <v>0</v>
      </c>
      <c r="U90" s="176">
        <v>61.81</v>
      </c>
      <c r="V90" s="176">
        <v>6.16</v>
      </c>
      <c r="W90" s="176">
        <v>12.61</v>
      </c>
      <c r="X90" s="176">
        <v>43.8</v>
      </c>
      <c r="Y90" s="176">
        <v>0</v>
      </c>
      <c r="Z90">
        <v>0</v>
      </c>
      <c r="AA90" s="176">
        <v>11</v>
      </c>
      <c r="AB90" s="176">
        <v>0</v>
      </c>
      <c r="AC90" s="176">
        <v>0</v>
      </c>
      <c r="AD90" s="176">
        <v>0</v>
      </c>
      <c r="AE90" s="176">
        <v>29.69</v>
      </c>
      <c r="AF90" s="176">
        <v>0</v>
      </c>
      <c r="AG90" s="176">
        <v>0</v>
      </c>
      <c r="AH90" s="176">
        <v>0</v>
      </c>
      <c r="AI90" s="176">
        <v>-1.63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</v>
      </c>
      <c r="AQ90" s="176">
        <v>24.11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387.2</v>
      </c>
      <c r="M91" s="176">
        <v>27.32</v>
      </c>
      <c r="N91" s="176">
        <v>35.08</v>
      </c>
      <c r="O91" s="176">
        <v>0</v>
      </c>
      <c r="P91" s="176">
        <v>39.81</v>
      </c>
      <c r="Q91" s="176">
        <v>0</v>
      </c>
      <c r="R91" s="176">
        <v>12.59</v>
      </c>
      <c r="S91" s="176">
        <v>0</v>
      </c>
      <c r="T91" s="176">
        <v>0</v>
      </c>
      <c r="U91" s="176">
        <v>61.81</v>
      </c>
      <c r="V91" s="176">
        <v>6.16</v>
      </c>
      <c r="W91" s="176">
        <v>12.61</v>
      </c>
      <c r="X91" s="176">
        <v>43.8</v>
      </c>
      <c r="Y91" s="176">
        <v>0</v>
      </c>
      <c r="Z91">
        <v>0</v>
      </c>
      <c r="AA91" s="176">
        <v>11</v>
      </c>
      <c r="AB91" s="176">
        <v>0</v>
      </c>
      <c r="AC91" s="176">
        <v>0</v>
      </c>
      <c r="AD91" s="176">
        <v>0</v>
      </c>
      <c r="AE91" s="176">
        <v>29.69</v>
      </c>
      <c r="AF91" s="176">
        <v>0</v>
      </c>
      <c r="AG91" s="176">
        <v>0</v>
      </c>
      <c r="AH91" s="176">
        <v>0</v>
      </c>
      <c r="AI91" s="176">
        <v>-1.63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</v>
      </c>
      <c r="AQ91" s="176">
        <v>24.11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387.2</v>
      </c>
      <c r="M92" s="176">
        <v>27.32</v>
      </c>
      <c r="N92" s="176">
        <v>35.08</v>
      </c>
      <c r="O92" s="176">
        <v>0</v>
      </c>
      <c r="P92" s="176">
        <v>39.81</v>
      </c>
      <c r="Q92" s="176">
        <v>0</v>
      </c>
      <c r="R92" s="176">
        <v>12.59</v>
      </c>
      <c r="S92" s="176">
        <v>0</v>
      </c>
      <c r="T92" s="176">
        <v>0</v>
      </c>
      <c r="U92" s="176">
        <v>61.81</v>
      </c>
      <c r="V92" s="176">
        <v>6.16</v>
      </c>
      <c r="W92" s="176">
        <v>12.61</v>
      </c>
      <c r="X92" s="176">
        <v>43.8</v>
      </c>
      <c r="Y92" s="176">
        <v>0</v>
      </c>
      <c r="Z92">
        <v>0</v>
      </c>
      <c r="AA92" s="176">
        <v>11</v>
      </c>
      <c r="AB92" s="176">
        <v>0</v>
      </c>
      <c r="AC92" s="176">
        <v>0</v>
      </c>
      <c r="AD92" s="176">
        <v>0</v>
      </c>
      <c r="AE92" s="176">
        <v>29.69</v>
      </c>
      <c r="AF92" s="176">
        <v>0</v>
      </c>
      <c r="AG92" s="176">
        <v>0</v>
      </c>
      <c r="AH92" s="176">
        <v>0</v>
      </c>
      <c r="AI92" s="176">
        <v>-1.63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</v>
      </c>
      <c r="AQ92" s="176">
        <v>24.11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387.2</v>
      </c>
      <c r="M93" s="176">
        <v>27.32</v>
      </c>
      <c r="N93" s="176">
        <v>35.08</v>
      </c>
      <c r="O93" s="176">
        <v>0</v>
      </c>
      <c r="P93" s="176">
        <v>40.020000000000003</v>
      </c>
      <c r="Q93" s="176">
        <v>0</v>
      </c>
      <c r="R93" s="176">
        <v>12.59</v>
      </c>
      <c r="S93" s="176">
        <v>0</v>
      </c>
      <c r="T93" s="176">
        <v>0</v>
      </c>
      <c r="U93" s="176">
        <v>61.81</v>
      </c>
      <c r="V93" s="176">
        <v>6.16</v>
      </c>
      <c r="W93" s="176">
        <v>12.61</v>
      </c>
      <c r="X93" s="176">
        <v>43.8</v>
      </c>
      <c r="Y93" s="176">
        <v>0</v>
      </c>
      <c r="Z93">
        <v>0</v>
      </c>
      <c r="AA93" s="176">
        <v>11</v>
      </c>
      <c r="AB93" s="176">
        <v>0</v>
      </c>
      <c r="AC93" s="176">
        <v>0</v>
      </c>
      <c r="AD93" s="176">
        <v>0</v>
      </c>
      <c r="AE93" s="176">
        <v>29.69</v>
      </c>
      <c r="AF93" s="176">
        <v>0</v>
      </c>
      <c r="AG93" s="176">
        <v>0</v>
      </c>
      <c r="AH93" s="176">
        <v>0</v>
      </c>
      <c r="AI93" s="176">
        <v>-1.63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</v>
      </c>
      <c r="AQ93" s="176">
        <v>24.11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387.2</v>
      </c>
      <c r="M94" s="176">
        <v>27.32</v>
      </c>
      <c r="N94" s="176">
        <v>35.08</v>
      </c>
      <c r="O94" s="176">
        <v>0</v>
      </c>
      <c r="P94" s="176">
        <v>40.020000000000003</v>
      </c>
      <c r="Q94" s="176">
        <v>0</v>
      </c>
      <c r="R94" s="176">
        <v>12.59</v>
      </c>
      <c r="S94" s="176">
        <v>0</v>
      </c>
      <c r="T94" s="176">
        <v>0</v>
      </c>
      <c r="U94" s="176">
        <v>61.81</v>
      </c>
      <c r="V94" s="176">
        <v>6.16</v>
      </c>
      <c r="W94" s="176">
        <v>12.61</v>
      </c>
      <c r="X94" s="176">
        <v>43.8</v>
      </c>
      <c r="Y94" s="176">
        <v>0</v>
      </c>
      <c r="Z94">
        <v>0</v>
      </c>
      <c r="AA94" s="176">
        <v>11</v>
      </c>
      <c r="AB94" s="176">
        <v>0</v>
      </c>
      <c r="AC94" s="176">
        <v>0</v>
      </c>
      <c r="AD94" s="176">
        <v>0</v>
      </c>
      <c r="AE94" s="176">
        <v>29.69</v>
      </c>
      <c r="AF94" s="176">
        <v>0</v>
      </c>
      <c r="AG94" s="176">
        <v>0</v>
      </c>
      <c r="AH94" s="176">
        <v>0</v>
      </c>
      <c r="AI94" s="176">
        <v>-1.63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</v>
      </c>
      <c r="AQ94" s="176">
        <v>24.11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387.2</v>
      </c>
      <c r="M95" s="176">
        <v>27.32</v>
      </c>
      <c r="N95" s="176">
        <v>35.08</v>
      </c>
      <c r="O95" s="176">
        <v>0</v>
      </c>
      <c r="P95" s="176">
        <v>40.020000000000003</v>
      </c>
      <c r="Q95" s="176">
        <v>0</v>
      </c>
      <c r="R95" s="176">
        <v>12.59</v>
      </c>
      <c r="S95" s="176">
        <v>0</v>
      </c>
      <c r="T95" s="176">
        <v>0</v>
      </c>
      <c r="U95" s="176">
        <v>61.81</v>
      </c>
      <c r="V95" s="176">
        <v>6.16</v>
      </c>
      <c r="W95" s="176">
        <v>12.61</v>
      </c>
      <c r="X95" s="176">
        <v>43.8</v>
      </c>
      <c r="Y95" s="176">
        <v>0</v>
      </c>
      <c r="Z95">
        <v>0</v>
      </c>
      <c r="AA95" s="176">
        <v>11</v>
      </c>
      <c r="AB95" s="176">
        <v>0</v>
      </c>
      <c r="AC95" s="176">
        <v>0</v>
      </c>
      <c r="AD95" s="176">
        <v>0</v>
      </c>
      <c r="AE95" s="176">
        <v>29.88</v>
      </c>
      <c r="AF95" s="176">
        <v>0</v>
      </c>
      <c r="AG95" s="176">
        <v>0</v>
      </c>
      <c r="AH95" s="176">
        <v>0</v>
      </c>
      <c r="AI95" s="176">
        <v>-1.63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</v>
      </c>
      <c r="AQ95" s="176">
        <v>24.11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387.2</v>
      </c>
      <c r="M96" s="176">
        <v>27.32</v>
      </c>
      <c r="N96" s="176">
        <v>35.08</v>
      </c>
      <c r="O96" s="176">
        <v>0</v>
      </c>
      <c r="P96" s="176">
        <v>40.020000000000003</v>
      </c>
      <c r="Q96" s="176">
        <v>0</v>
      </c>
      <c r="R96" s="176">
        <v>12.59</v>
      </c>
      <c r="S96" s="176">
        <v>0</v>
      </c>
      <c r="T96" s="176">
        <v>0</v>
      </c>
      <c r="U96" s="176">
        <v>61.81</v>
      </c>
      <c r="V96" s="176">
        <v>6.16</v>
      </c>
      <c r="W96" s="176">
        <v>12.61</v>
      </c>
      <c r="X96" s="176">
        <v>43.8</v>
      </c>
      <c r="Y96" s="176">
        <v>0</v>
      </c>
      <c r="Z96">
        <v>0</v>
      </c>
      <c r="AA96" s="176">
        <v>11</v>
      </c>
      <c r="AB96" s="176">
        <v>0</v>
      </c>
      <c r="AC96" s="176">
        <v>0</v>
      </c>
      <c r="AD96" s="176">
        <v>0</v>
      </c>
      <c r="AE96" s="176">
        <v>29.88</v>
      </c>
      <c r="AF96" s="176">
        <v>0</v>
      </c>
      <c r="AG96" s="176">
        <v>0</v>
      </c>
      <c r="AH96" s="176">
        <v>0</v>
      </c>
      <c r="AI96" s="176">
        <v>-1.63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</v>
      </c>
      <c r="AQ96" s="176">
        <v>24.11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387.2</v>
      </c>
      <c r="M97" s="176">
        <v>27.32</v>
      </c>
      <c r="N97" s="176">
        <v>35.08</v>
      </c>
      <c r="O97" s="176">
        <v>0</v>
      </c>
      <c r="P97" s="176">
        <v>40.020000000000003</v>
      </c>
      <c r="Q97" s="176">
        <v>0</v>
      </c>
      <c r="R97" s="176">
        <v>12.59</v>
      </c>
      <c r="S97" s="176">
        <v>0</v>
      </c>
      <c r="T97" s="176">
        <v>0</v>
      </c>
      <c r="U97" s="176">
        <v>61.81</v>
      </c>
      <c r="V97" s="176">
        <v>6.16</v>
      </c>
      <c r="W97" s="176">
        <v>12.61</v>
      </c>
      <c r="X97" s="176">
        <v>43.8</v>
      </c>
      <c r="Y97" s="176">
        <v>0</v>
      </c>
      <c r="Z97">
        <v>0</v>
      </c>
      <c r="AA97" s="176">
        <v>11</v>
      </c>
      <c r="AB97" s="176">
        <v>0</v>
      </c>
      <c r="AC97" s="176">
        <v>0</v>
      </c>
      <c r="AD97" s="176">
        <v>0</v>
      </c>
      <c r="AE97" s="176">
        <v>29.88</v>
      </c>
      <c r="AF97" s="176">
        <v>0</v>
      </c>
      <c r="AG97" s="176">
        <v>0</v>
      </c>
      <c r="AH97" s="176">
        <v>0</v>
      </c>
      <c r="AI97" s="176">
        <v>-1.63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</v>
      </c>
      <c r="AQ97" s="176">
        <v>24.11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387.2</v>
      </c>
      <c r="M98" s="176">
        <v>27.32</v>
      </c>
      <c r="N98" s="176">
        <v>35.08</v>
      </c>
      <c r="O98" s="176">
        <v>0</v>
      </c>
      <c r="P98" s="176">
        <v>40.020000000000003</v>
      </c>
      <c r="Q98" s="176">
        <v>0</v>
      </c>
      <c r="R98" s="176">
        <v>12.59</v>
      </c>
      <c r="S98" s="176">
        <v>0</v>
      </c>
      <c r="T98" s="176">
        <v>0</v>
      </c>
      <c r="U98" s="176">
        <v>61.81</v>
      </c>
      <c r="V98" s="176">
        <v>6.16</v>
      </c>
      <c r="W98" s="176">
        <v>12.61</v>
      </c>
      <c r="X98" s="176">
        <v>43.8</v>
      </c>
      <c r="Y98" s="176">
        <v>0</v>
      </c>
      <c r="Z98">
        <v>0</v>
      </c>
      <c r="AA98" s="176">
        <v>11</v>
      </c>
      <c r="AB98" s="176">
        <v>0</v>
      </c>
      <c r="AC98" s="176">
        <v>0</v>
      </c>
      <c r="AD98" s="176">
        <v>0</v>
      </c>
      <c r="AE98" s="176">
        <v>29.88</v>
      </c>
      <c r="AF98" s="176">
        <v>0</v>
      </c>
      <c r="AG98" s="176">
        <v>0</v>
      </c>
      <c r="AH98" s="176">
        <v>0</v>
      </c>
      <c r="AI98" s="176">
        <v>-1.63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</v>
      </c>
      <c r="AQ98" s="176">
        <v>24.11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6.9880000000000081E-2</v>
      </c>
      <c r="L99">
        <f t="shared" si="0"/>
        <v>7.8488974999999952</v>
      </c>
      <c r="M99">
        <f t="shared" si="0"/>
        <v>0.65590500000000052</v>
      </c>
      <c r="N99">
        <f t="shared" si="0"/>
        <v>0.84295249999999911</v>
      </c>
      <c r="O99">
        <f t="shared" si="0"/>
        <v>0</v>
      </c>
      <c r="P99">
        <f t="shared" si="0"/>
        <v>0.94492249999999967</v>
      </c>
      <c r="Q99">
        <f t="shared" si="0"/>
        <v>6.6015000000000087E-2</v>
      </c>
      <c r="R99">
        <f t="shared" si="0"/>
        <v>0.23960750000000017</v>
      </c>
      <c r="S99">
        <f t="shared" si="0"/>
        <v>9.1504999999999892E-2</v>
      </c>
      <c r="T99">
        <f t="shared" si="0"/>
        <v>0</v>
      </c>
      <c r="U99">
        <f t="shared" si="0"/>
        <v>1.4851750000000017</v>
      </c>
      <c r="V99">
        <f t="shared" si="0"/>
        <v>0.11839000000000013</v>
      </c>
      <c r="W99">
        <f t="shared" si="0"/>
        <v>0.24946999999999997</v>
      </c>
      <c r="X99">
        <f t="shared" si="0"/>
        <v>0.94262750000000139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0.70267999999999986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-3.5070000000000004E-2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1.5622274999999992</v>
      </c>
      <c r="AQ99">
        <f t="shared" si="0"/>
        <v>0.48860499999999918</v>
      </c>
      <c r="AR99">
        <f t="shared" si="0"/>
        <v>0.26485750000000025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0.47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0.05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1.73</v>
      </c>
      <c r="AB3" s="176">
        <v>0</v>
      </c>
      <c r="AC3" s="176">
        <v>0</v>
      </c>
      <c r="AD3" s="176">
        <v>0</v>
      </c>
      <c r="AE3" s="176">
        <v>46.05</v>
      </c>
      <c r="AF3" s="176">
        <v>0</v>
      </c>
      <c r="AG3" s="176">
        <v>0</v>
      </c>
      <c r="AH3" s="176">
        <v>0</v>
      </c>
      <c r="AI3" s="176">
        <v>-0.55000000000000004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0.25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0.22</v>
      </c>
      <c r="AZ3" s="176">
        <v>0.27</v>
      </c>
      <c r="BA3" s="176">
        <v>0.18</v>
      </c>
      <c r="BB3" s="176">
        <v>0.14000000000000001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0.45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1.73</v>
      </c>
      <c r="AB4" s="176">
        <v>0</v>
      </c>
      <c r="AC4" s="176">
        <v>0</v>
      </c>
      <c r="AD4" s="176">
        <v>0</v>
      </c>
      <c r="AE4" s="176">
        <v>46.05</v>
      </c>
      <c r="AF4" s="176">
        <v>0</v>
      </c>
      <c r="AG4" s="176">
        <v>0</v>
      </c>
      <c r="AH4" s="176">
        <v>0</v>
      </c>
      <c r="AI4" s="176">
        <v>-0.55000000000000004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0.25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0.22</v>
      </c>
      <c r="AZ4" s="176">
        <v>0.27</v>
      </c>
      <c r="BA4" s="176">
        <v>0.18</v>
      </c>
      <c r="BB4" s="176">
        <v>0.14000000000000001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0.45</v>
      </c>
      <c r="M5" s="176">
        <v>0.13</v>
      </c>
      <c r="N5" s="176">
        <v>0.15</v>
      </c>
      <c r="O5" s="176">
        <v>0.15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1.73</v>
      </c>
      <c r="AB5" s="176">
        <v>0</v>
      </c>
      <c r="AC5" s="176">
        <v>0</v>
      </c>
      <c r="AD5" s="176">
        <v>0</v>
      </c>
      <c r="AE5" s="176">
        <v>46.05</v>
      </c>
      <c r="AF5" s="176">
        <v>0</v>
      </c>
      <c r="AG5" s="176">
        <v>0</v>
      </c>
      <c r="AH5" s="176">
        <v>0</v>
      </c>
      <c r="AI5" s="176">
        <v>-0.55000000000000004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0.25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0.22</v>
      </c>
      <c r="AZ5" s="176">
        <v>0.27</v>
      </c>
      <c r="BA5" s="176">
        <v>0.18</v>
      </c>
      <c r="BB5" s="176">
        <v>0.14000000000000001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0.45</v>
      </c>
      <c r="M6" s="176">
        <v>0.13</v>
      </c>
      <c r="N6" s="176">
        <v>0.15</v>
      </c>
      <c r="O6" s="176">
        <v>0.15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1.73</v>
      </c>
      <c r="AB6" s="176">
        <v>0</v>
      </c>
      <c r="AC6" s="176">
        <v>0</v>
      </c>
      <c r="AD6" s="176">
        <v>0</v>
      </c>
      <c r="AE6" s="176">
        <v>46.05</v>
      </c>
      <c r="AF6" s="176">
        <v>0</v>
      </c>
      <c r="AG6" s="176">
        <v>0</v>
      </c>
      <c r="AH6" s="176">
        <v>0</v>
      </c>
      <c r="AI6" s="176">
        <v>-0.55000000000000004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0.25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0.22</v>
      </c>
      <c r="AZ6" s="176">
        <v>0.27</v>
      </c>
      <c r="BA6" s="176">
        <v>0.18</v>
      </c>
      <c r="BB6" s="176">
        <v>0.14000000000000001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0.15</v>
      </c>
      <c r="L7" s="176">
        <v>0.45</v>
      </c>
      <c r="M7" s="176">
        <v>0.13</v>
      </c>
      <c r="N7" s="176">
        <v>0.15</v>
      </c>
      <c r="O7" s="176">
        <v>0.15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1.73</v>
      </c>
      <c r="AB7" s="176">
        <v>0</v>
      </c>
      <c r="AC7" s="176">
        <v>0</v>
      </c>
      <c r="AD7" s="176">
        <v>0</v>
      </c>
      <c r="AE7" s="176">
        <v>46.05</v>
      </c>
      <c r="AF7" s="176">
        <v>0</v>
      </c>
      <c r="AG7" s="176">
        <v>0</v>
      </c>
      <c r="AH7" s="176">
        <v>0</v>
      </c>
      <c r="AI7" s="176">
        <v>-0.55000000000000004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0.25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0.22</v>
      </c>
      <c r="AZ7" s="176">
        <v>0.27</v>
      </c>
      <c r="BA7" s="176">
        <v>0.18</v>
      </c>
      <c r="BB7" s="176">
        <v>0.14000000000000001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0.45</v>
      </c>
      <c r="M8" s="176">
        <v>0.13</v>
      </c>
      <c r="N8" s="176">
        <v>0.15</v>
      </c>
      <c r="O8" s="176">
        <v>0.15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1.73</v>
      </c>
      <c r="AB8" s="176">
        <v>0</v>
      </c>
      <c r="AC8" s="176">
        <v>0</v>
      </c>
      <c r="AD8" s="176">
        <v>0</v>
      </c>
      <c r="AE8" s="176">
        <v>46.05</v>
      </c>
      <c r="AF8" s="176">
        <v>0</v>
      </c>
      <c r="AG8" s="176">
        <v>0</v>
      </c>
      <c r="AH8" s="176">
        <v>0</v>
      </c>
      <c r="AI8" s="176">
        <v>-0.55000000000000004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0.25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0.22</v>
      </c>
      <c r="AZ8" s="176">
        <v>0.27</v>
      </c>
      <c r="BA8" s="176">
        <v>0.18</v>
      </c>
      <c r="BB8" s="176">
        <v>0.14000000000000001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0.45</v>
      </c>
      <c r="M9" s="176">
        <v>0.13</v>
      </c>
      <c r="N9" s="176">
        <v>0.15</v>
      </c>
      <c r="O9" s="176">
        <v>0.15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1.73</v>
      </c>
      <c r="AB9" s="176">
        <v>0</v>
      </c>
      <c r="AC9" s="176">
        <v>0</v>
      </c>
      <c r="AD9" s="176">
        <v>0</v>
      </c>
      <c r="AE9" s="176">
        <v>46.05</v>
      </c>
      <c r="AF9" s="176">
        <v>0</v>
      </c>
      <c r="AG9" s="176">
        <v>0</v>
      </c>
      <c r="AH9" s="176">
        <v>0</v>
      </c>
      <c r="AI9" s="176">
        <v>-0.55000000000000004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0.25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0.22</v>
      </c>
      <c r="AZ9" s="176">
        <v>0.27</v>
      </c>
      <c r="BA9" s="176">
        <v>0.18</v>
      </c>
      <c r="BB9" s="176">
        <v>0.14000000000000001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0.45</v>
      </c>
      <c r="M10" s="176">
        <v>0.13</v>
      </c>
      <c r="N10" s="176">
        <v>0.15</v>
      </c>
      <c r="O10" s="176">
        <v>0.15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1.73</v>
      </c>
      <c r="AB10" s="176">
        <v>0</v>
      </c>
      <c r="AC10" s="176">
        <v>0</v>
      </c>
      <c r="AD10" s="176">
        <v>0</v>
      </c>
      <c r="AE10" s="176">
        <v>46.05</v>
      </c>
      <c r="AF10" s="176">
        <v>0</v>
      </c>
      <c r="AG10" s="176">
        <v>0</v>
      </c>
      <c r="AH10" s="176">
        <v>0</v>
      </c>
      <c r="AI10" s="176">
        <v>-0.55000000000000004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0.25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0.22</v>
      </c>
      <c r="AZ10" s="176">
        <v>0.27</v>
      </c>
      <c r="BA10" s="176">
        <v>0.18</v>
      </c>
      <c r="BB10" s="176">
        <v>0.14000000000000001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0.15</v>
      </c>
      <c r="L11" s="176">
        <v>0.45</v>
      </c>
      <c r="M11" s="176">
        <v>0.13</v>
      </c>
      <c r="N11" s="176">
        <v>0.15</v>
      </c>
      <c r="O11" s="176">
        <v>0.15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1.73</v>
      </c>
      <c r="AB11" s="176">
        <v>0</v>
      </c>
      <c r="AC11" s="176">
        <v>0</v>
      </c>
      <c r="AD11" s="176">
        <v>0</v>
      </c>
      <c r="AE11" s="176">
        <v>46.05</v>
      </c>
      <c r="AF11" s="176">
        <v>0</v>
      </c>
      <c r="AG11" s="176">
        <v>0</v>
      </c>
      <c r="AH11" s="176">
        <v>0</v>
      </c>
      <c r="AI11" s="176">
        <v>-0.55000000000000004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0.39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0.22</v>
      </c>
      <c r="AZ11" s="176">
        <v>0.27</v>
      </c>
      <c r="BA11" s="176">
        <v>0.18</v>
      </c>
      <c r="BB11" s="176">
        <v>0.09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0.45</v>
      </c>
      <c r="M12" s="176">
        <v>0.13</v>
      </c>
      <c r="N12" s="176">
        <v>0.15</v>
      </c>
      <c r="O12" s="176">
        <v>0.15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1.78</v>
      </c>
      <c r="AB12" s="176">
        <v>0</v>
      </c>
      <c r="AC12" s="176">
        <v>0</v>
      </c>
      <c r="AD12" s="176">
        <v>0</v>
      </c>
      <c r="AE12" s="176">
        <v>46.05</v>
      </c>
      <c r="AF12" s="176">
        <v>0</v>
      </c>
      <c r="AG12" s="176">
        <v>0</v>
      </c>
      <c r="AH12" s="176">
        <v>0</v>
      </c>
      <c r="AI12" s="176">
        <v>-0.55000000000000004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0.39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0.22</v>
      </c>
      <c r="AZ12" s="176">
        <v>0.27</v>
      </c>
      <c r="BA12" s="176">
        <v>0.18</v>
      </c>
      <c r="BB12" s="176">
        <v>0.09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0.45</v>
      </c>
      <c r="M13" s="176">
        <v>0.13</v>
      </c>
      <c r="N13" s="176">
        <v>0.15</v>
      </c>
      <c r="O13" s="176">
        <v>0.15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1.78</v>
      </c>
      <c r="AB13" s="176">
        <v>0</v>
      </c>
      <c r="AC13" s="176">
        <v>0</v>
      </c>
      <c r="AD13" s="176">
        <v>0</v>
      </c>
      <c r="AE13" s="176">
        <v>46.05</v>
      </c>
      <c r="AF13" s="176">
        <v>0</v>
      </c>
      <c r="AG13" s="176">
        <v>0</v>
      </c>
      <c r="AH13" s="176">
        <v>0</v>
      </c>
      <c r="AI13" s="176">
        <v>-0.55000000000000004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0.39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0.22</v>
      </c>
      <c r="AZ13" s="176">
        <v>0.27</v>
      </c>
      <c r="BA13" s="176">
        <v>0.18</v>
      </c>
      <c r="BB13" s="176">
        <v>0.08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0.45</v>
      </c>
      <c r="M14" s="176">
        <v>0.13</v>
      </c>
      <c r="N14" s="176">
        <v>0.15</v>
      </c>
      <c r="O14" s="176">
        <v>0.15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1.78</v>
      </c>
      <c r="AB14" s="176">
        <v>0</v>
      </c>
      <c r="AC14" s="176">
        <v>0</v>
      </c>
      <c r="AD14" s="176">
        <v>0</v>
      </c>
      <c r="AE14" s="176">
        <v>46.05</v>
      </c>
      <c r="AF14" s="176">
        <v>0</v>
      </c>
      <c r="AG14" s="176">
        <v>0</v>
      </c>
      <c r="AH14" s="176">
        <v>0</v>
      </c>
      <c r="AI14" s="176">
        <v>-0.55000000000000004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0.39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0.22</v>
      </c>
      <c r="AZ14" s="176">
        <v>0.27</v>
      </c>
      <c r="BA14" s="176">
        <v>0.18</v>
      </c>
      <c r="BB14" s="176">
        <v>0.09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0.45</v>
      </c>
      <c r="M15" s="176">
        <v>0.13</v>
      </c>
      <c r="N15" s="176">
        <v>0.15</v>
      </c>
      <c r="O15" s="176">
        <v>0.15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1.78</v>
      </c>
      <c r="AB15" s="176">
        <v>0</v>
      </c>
      <c r="AC15" s="176">
        <v>0</v>
      </c>
      <c r="AD15" s="176">
        <v>0</v>
      </c>
      <c r="AE15" s="176">
        <v>46.05</v>
      </c>
      <c r="AF15" s="176">
        <v>0</v>
      </c>
      <c r="AG15" s="176">
        <v>0</v>
      </c>
      <c r="AH15" s="176">
        <v>0</v>
      </c>
      <c r="AI15" s="176">
        <v>-0.55000000000000004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0.39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0.22</v>
      </c>
      <c r="AZ15" s="176">
        <v>0.27</v>
      </c>
      <c r="BA15" s="176">
        <v>0.18</v>
      </c>
      <c r="BB15" s="176">
        <v>0.09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0.15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1.78</v>
      </c>
      <c r="AB16" s="176">
        <v>0</v>
      </c>
      <c r="AC16" s="176">
        <v>0</v>
      </c>
      <c r="AD16" s="176">
        <v>0</v>
      </c>
      <c r="AE16" s="176">
        <v>46.05</v>
      </c>
      <c r="AF16" s="176">
        <v>0</v>
      </c>
      <c r="AG16" s="176">
        <v>0</v>
      </c>
      <c r="AH16" s="176">
        <v>0</v>
      </c>
      <c r="AI16" s="176">
        <v>-0.55000000000000004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0.39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0.22</v>
      </c>
      <c r="AZ16" s="176">
        <v>0.27</v>
      </c>
      <c r="BA16" s="176">
        <v>0.18</v>
      </c>
      <c r="BB16" s="176">
        <v>0.08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0.46</v>
      </c>
      <c r="M17" s="176">
        <v>0.13</v>
      </c>
      <c r="N17" s="176">
        <v>0.15</v>
      </c>
      <c r="O17" s="176">
        <v>0.15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1.78</v>
      </c>
      <c r="AB17" s="176">
        <v>0</v>
      </c>
      <c r="AC17" s="176">
        <v>0</v>
      </c>
      <c r="AD17" s="176">
        <v>0</v>
      </c>
      <c r="AE17" s="176">
        <v>46.05</v>
      </c>
      <c r="AF17" s="176">
        <v>0</v>
      </c>
      <c r="AG17" s="176">
        <v>0</v>
      </c>
      <c r="AH17" s="176">
        <v>0</v>
      </c>
      <c r="AI17" s="176">
        <v>-0.55000000000000004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0.39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0.22</v>
      </c>
      <c r="AZ17" s="176">
        <v>0.27</v>
      </c>
      <c r="BA17" s="176">
        <v>0.18</v>
      </c>
      <c r="BB17" s="176">
        <v>0.08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0.46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1.78</v>
      </c>
      <c r="AB18" s="176">
        <v>0</v>
      </c>
      <c r="AC18" s="176">
        <v>0</v>
      </c>
      <c r="AD18" s="176">
        <v>0</v>
      </c>
      <c r="AE18" s="176">
        <v>46.05</v>
      </c>
      <c r="AF18" s="176">
        <v>0</v>
      </c>
      <c r="AG18" s="176">
        <v>0</v>
      </c>
      <c r="AH18" s="176">
        <v>0</v>
      </c>
      <c r="AI18" s="176">
        <v>-0.55000000000000004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0.39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0.22</v>
      </c>
      <c r="AZ18" s="176">
        <v>0.27</v>
      </c>
      <c r="BA18" s="176">
        <v>0.18</v>
      </c>
      <c r="BB18" s="176">
        <v>0.08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0.46</v>
      </c>
      <c r="M19" s="176">
        <v>0.13</v>
      </c>
      <c r="N19" s="176">
        <v>0.15</v>
      </c>
      <c r="O19" s="176">
        <v>0.15</v>
      </c>
      <c r="P19" s="176">
        <v>0.26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46.05</v>
      </c>
      <c r="AF19" s="176">
        <v>0</v>
      </c>
      <c r="AG19" s="176">
        <v>0</v>
      </c>
      <c r="AH19" s="176">
        <v>0</v>
      </c>
      <c r="AI19" s="176">
        <v>-0.55000000000000004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0.39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0.22</v>
      </c>
      <c r="AZ19" s="176">
        <v>0.27</v>
      </c>
      <c r="BA19" s="176">
        <v>0.18</v>
      </c>
      <c r="BB19" s="176">
        <v>0.08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0.46</v>
      </c>
      <c r="M20" s="176">
        <v>0.13</v>
      </c>
      <c r="N20" s="176">
        <v>0.15</v>
      </c>
      <c r="O20" s="176">
        <v>0.15</v>
      </c>
      <c r="P20" s="176">
        <v>0.26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46.05</v>
      </c>
      <c r="AF20" s="176">
        <v>0</v>
      </c>
      <c r="AG20" s="176">
        <v>0</v>
      </c>
      <c r="AH20" s="176">
        <v>0</v>
      </c>
      <c r="AI20" s="176">
        <v>-0.55000000000000004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0.39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0.22</v>
      </c>
      <c r="AZ20" s="176">
        <v>0.27</v>
      </c>
      <c r="BA20" s="176">
        <v>0.18</v>
      </c>
      <c r="BB20" s="176">
        <v>0.08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0.15</v>
      </c>
      <c r="L21" s="176">
        <v>0.46</v>
      </c>
      <c r="M21" s="176">
        <v>0.13</v>
      </c>
      <c r="N21" s="176">
        <v>0.15</v>
      </c>
      <c r="O21" s="176">
        <v>0.15</v>
      </c>
      <c r="P21" s="176">
        <v>0.25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46.05</v>
      </c>
      <c r="AF21" s="176">
        <v>0</v>
      </c>
      <c r="AG21" s="176">
        <v>0</v>
      </c>
      <c r="AH21" s="176">
        <v>0</v>
      </c>
      <c r="AI21" s="176">
        <v>-0.55000000000000004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0.39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0.22</v>
      </c>
      <c r="AZ21" s="176">
        <v>0.27</v>
      </c>
      <c r="BA21" s="176">
        <v>0.18</v>
      </c>
      <c r="BB21" s="176">
        <v>0.08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0.46</v>
      </c>
      <c r="M22" s="176">
        <v>0.13</v>
      </c>
      <c r="N22" s="176">
        <v>0.15</v>
      </c>
      <c r="O22" s="176">
        <v>0.15</v>
      </c>
      <c r="P22" s="176">
        <v>0.25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46.05</v>
      </c>
      <c r="AF22" s="176">
        <v>0</v>
      </c>
      <c r="AG22" s="176">
        <v>0</v>
      </c>
      <c r="AH22" s="176">
        <v>0</v>
      </c>
      <c r="AI22" s="176">
        <v>-0.55000000000000004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0.39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0.22</v>
      </c>
      <c r="AZ22" s="176">
        <v>0.27</v>
      </c>
      <c r="BA22" s="176">
        <v>0.18</v>
      </c>
      <c r="BB22" s="176">
        <v>0.08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0.15</v>
      </c>
      <c r="L23" s="176">
        <v>0.46</v>
      </c>
      <c r="M23" s="176">
        <v>0.13</v>
      </c>
      <c r="N23" s="176">
        <v>0.15</v>
      </c>
      <c r="O23" s="176">
        <v>0.15</v>
      </c>
      <c r="P23" s="176">
        <v>0.25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46.05</v>
      </c>
      <c r="AF23" s="176">
        <v>0</v>
      </c>
      <c r="AG23" s="176">
        <v>0</v>
      </c>
      <c r="AH23" s="176">
        <v>0</v>
      </c>
      <c r="AI23" s="176">
        <v>-0.55000000000000004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0.39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0.22</v>
      </c>
      <c r="AZ23" s="176">
        <v>0.27</v>
      </c>
      <c r="BA23" s="176">
        <v>0.18</v>
      </c>
      <c r="BB23" s="176">
        <v>0.08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0.46</v>
      </c>
      <c r="M24" s="176">
        <v>0.13</v>
      </c>
      <c r="N24" s="176">
        <v>0.15</v>
      </c>
      <c r="O24" s="176">
        <v>0.15</v>
      </c>
      <c r="P24" s="176">
        <v>0.25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46.05</v>
      </c>
      <c r="AF24" s="176">
        <v>0</v>
      </c>
      <c r="AG24" s="176">
        <v>0</v>
      </c>
      <c r="AH24" s="176">
        <v>0</v>
      </c>
      <c r="AI24" s="176">
        <v>-0.55000000000000004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0.39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0.22</v>
      </c>
      <c r="AZ24" s="176">
        <v>0.27</v>
      </c>
      <c r="BA24" s="176">
        <v>0.18</v>
      </c>
      <c r="BB24" s="176">
        <v>0.08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0.46</v>
      </c>
      <c r="M25" s="176">
        <v>0.13</v>
      </c>
      <c r="N25" s="176">
        <v>0.15</v>
      </c>
      <c r="O25" s="176">
        <v>0.15</v>
      </c>
      <c r="P25" s="176">
        <v>0.24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46.05</v>
      </c>
      <c r="AF25" s="176">
        <v>0</v>
      </c>
      <c r="AG25" s="176">
        <v>0</v>
      </c>
      <c r="AH25" s="176">
        <v>0</v>
      </c>
      <c r="AI25" s="176">
        <v>-0.55000000000000004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0.39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0.22</v>
      </c>
      <c r="AZ25" s="176">
        <v>0.27</v>
      </c>
      <c r="BA25" s="176">
        <v>0.18</v>
      </c>
      <c r="BB25" s="176">
        <v>0.08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0.46</v>
      </c>
      <c r="M26" s="176">
        <v>0.13</v>
      </c>
      <c r="N26" s="176">
        <v>0.15</v>
      </c>
      <c r="O26" s="176">
        <v>0.15</v>
      </c>
      <c r="P26" s="176">
        <v>0.24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46.05</v>
      </c>
      <c r="AF26" s="176">
        <v>0</v>
      </c>
      <c r="AG26" s="176">
        <v>0</v>
      </c>
      <c r="AH26" s="176">
        <v>0</v>
      </c>
      <c r="AI26" s="176">
        <v>-0.55000000000000004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0.39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0.22</v>
      </c>
      <c r="AZ26" s="176">
        <v>0.27</v>
      </c>
      <c r="BA26" s="176">
        <v>0.18</v>
      </c>
      <c r="BB26" s="176">
        <v>0.08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0.15</v>
      </c>
      <c r="L27" s="176">
        <v>0.46</v>
      </c>
      <c r="M27" s="176">
        <v>0.13</v>
      </c>
      <c r="N27" s="176">
        <v>0.15</v>
      </c>
      <c r="O27" s="176">
        <v>0.15</v>
      </c>
      <c r="P27" s="176">
        <v>0.24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46.05</v>
      </c>
      <c r="AF27" s="176">
        <v>0</v>
      </c>
      <c r="AG27" s="176">
        <v>0</v>
      </c>
      <c r="AH27" s="176">
        <v>0</v>
      </c>
      <c r="AI27" s="176">
        <v>-0.55000000000000004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0.39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0.22</v>
      </c>
      <c r="AZ27" s="176">
        <v>0.27</v>
      </c>
      <c r="BA27" s="176">
        <v>0.18</v>
      </c>
      <c r="BB27" s="176">
        <v>0.08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0.46</v>
      </c>
      <c r="M28" s="176">
        <v>0.13</v>
      </c>
      <c r="N28" s="176">
        <v>0.15</v>
      </c>
      <c r="O28" s="176">
        <v>0.15</v>
      </c>
      <c r="P28" s="176">
        <v>0.24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46.05</v>
      </c>
      <c r="AF28" s="176">
        <v>0</v>
      </c>
      <c r="AG28" s="176">
        <v>0</v>
      </c>
      <c r="AH28" s="176">
        <v>0</v>
      </c>
      <c r="AI28" s="176">
        <v>-0.55000000000000004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0.39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0.22</v>
      </c>
      <c r="AZ28" s="176">
        <v>0.27</v>
      </c>
      <c r="BA28" s="176">
        <v>0.18</v>
      </c>
      <c r="BB28" s="176">
        <v>0.08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0.46</v>
      </c>
      <c r="M29" s="176">
        <v>0.13</v>
      </c>
      <c r="N29" s="176">
        <v>0.15</v>
      </c>
      <c r="O29" s="176">
        <v>0.15</v>
      </c>
      <c r="P29" s="176">
        <v>0.24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46.05</v>
      </c>
      <c r="AF29" s="176">
        <v>0</v>
      </c>
      <c r="AG29" s="176">
        <v>0</v>
      </c>
      <c r="AH29" s="176">
        <v>0</v>
      </c>
      <c r="AI29" s="176">
        <v>-0.55000000000000004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0.39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0.22</v>
      </c>
      <c r="AZ29" s="176">
        <v>0.27</v>
      </c>
      <c r="BA29" s="176">
        <v>0.18</v>
      </c>
      <c r="BB29" s="176">
        <v>0.08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0.46</v>
      </c>
      <c r="M30" s="176">
        <v>0.13</v>
      </c>
      <c r="N30" s="176">
        <v>0.15</v>
      </c>
      <c r="O30" s="176">
        <v>0.15</v>
      </c>
      <c r="P30" s="176">
        <v>0.24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46.05</v>
      </c>
      <c r="AF30" s="176">
        <v>0</v>
      </c>
      <c r="AG30" s="176">
        <v>0</v>
      </c>
      <c r="AH30" s="176">
        <v>0</v>
      </c>
      <c r="AI30" s="176">
        <v>-0.55000000000000004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0.39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0.22</v>
      </c>
      <c r="AZ30" s="176">
        <v>0.27</v>
      </c>
      <c r="BA30" s="176">
        <v>0.18</v>
      </c>
      <c r="BB30" s="176">
        <v>0.08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0.46</v>
      </c>
      <c r="M31" s="176">
        <v>0.13</v>
      </c>
      <c r="N31" s="176">
        <v>0.15</v>
      </c>
      <c r="O31" s="176">
        <v>0.15</v>
      </c>
      <c r="P31" s="176">
        <v>0.24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46.05</v>
      </c>
      <c r="AF31" s="176">
        <v>0</v>
      </c>
      <c r="AG31" s="176">
        <v>0</v>
      </c>
      <c r="AH31" s="176">
        <v>0</v>
      </c>
      <c r="AI31" s="176">
        <v>-0.55000000000000004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0.39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0.22</v>
      </c>
      <c r="AZ31" s="176">
        <v>0.27</v>
      </c>
      <c r="BA31" s="176">
        <v>0.18</v>
      </c>
      <c r="BB31" s="176">
        <v>0.08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0.46</v>
      </c>
      <c r="M32" s="176">
        <v>0.13</v>
      </c>
      <c r="N32" s="176">
        <v>0.15</v>
      </c>
      <c r="O32" s="176">
        <v>0.15</v>
      </c>
      <c r="P32" s="176">
        <v>0.24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46.05</v>
      </c>
      <c r="AF32" s="176">
        <v>0</v>
      </c>
      <c r="AG32" s="176">
        <v>0</v>
      </c>
      <c r="AH32" s="176">
        <v>0</v>
      </c>
      <c r="AI32" s="176">
        <v>-0.55000000000000004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0.39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0.22</v>
      </c>
      <c r="AZ32" s="176">
        <v>0.27</v>
      </c>
      <c r="BA32" s="176">
        <v>0.18</v>
      </c>
      <c r="BB32" s="176">
        <v>0.08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0.46</v>
      </c>
      <c r="M33" s="176">
        <v>0.13</v>
      </c>
      <c r="N33" s="176">
        <v>0.15</v>
      </c>
      <c r="O33" s="176">
        <v>0.15</v>
      </c>
      <c r="P33" s="176">
        <v>0.23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46.05</v>
      </c>
      <c r="AF33" s="176">
        <v>0</v>
      </c>
      <c r="AG33" s="176">
        <v>0</v>
      </c>
      <c r="AH33" s="176">
        <v>0</v>
      </c>
      <c r="AI33" s="176">
        <v>-0.55000000000000004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0.39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0.22</v>
      </c>
      <c r="AZ33" s="176">
        <v>0.27</v>
      </c>
      <c r="BA33" s="176">
        <v>0.18</v>
      </c>
      <c r="BB33" s="176">
        <v>0.08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0.46</v>
      </c>
      <c r="M34" s="176">
        <v>0.13</v>
      </c>
      <c r="N34" s="176">
        <v>0.15</v>
      </c>
      <c r="O34" s="176">
        <v>0.15</v>
      </c>
      <c r="P34" s="176">
        <v>0.23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46.05</v>
      </c>
      <c r="AF34" s="176">
        <v>0</v>
      </c>
      <c r="AG34" s="176">
        <v>0</v>
      </c>
      <c r="AH34" s="176">
        <v>0</v>
      </c>
      <c r="AI34" s="176">
        <v>-0.55000000000000004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0.39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0.22</v>
      </c>
      <c r="AZ34" s="176">
        <v>0.27</v>
      </c>
      <c r="BA34" s="176">
        <v>0.18</v>
      </c>
      <c r="BB34" s="176">
        <v>0.08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0.46</v>
      </c>
      <c r="M35" s="176">
        <v>0.13</v>
      </c>
      <c r="N35" s="176">
        <v>0.15</v>
      </c>
      <c r="O35" s="176">
        <v>0.15</v>
      </c>
      <c r="P35" s="176">
        <v>0.23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46.05</v>
      </c>
      <c r="AF35" s="176">
        <v>0</v>
      </c>
      <c r="AG35" s="176">
        <v>0</v>
      </c>
      <c r="AH35" s="176">
        <v>0</v>
      </c>
      <c r="AI35" s="176">
        <v>-0.55000000000000004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0.39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0.22</v>
      </c>
      <c r="AZ35" s="176">
        <v>0.27</v>
      </c>
      <c r="BA35" s="176">
        <v>0.18</v>
      </c>
      <c r="BB35" s="176">
        <v>0.08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0.46</v>
      </c>
      <c r="M36" s="176">
        <v>0.13</v>
      </c>
      <c r="N36" s="176">
        <v>0.15</v>
      </c>
      <c r="O36" s="176">
        <v>0.15</v>
      </c>
      <c r="P36" s="176">
        <v>0.23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46.05</v>
      </c>
      <c r="AF36" s="176">
        <v>0</v>
      </c>
      <c r="AG36" s="176">
        <v>0</v>
      </c>
      <c r="AH36" s="176">
        <v>0</v>
      </c>
      <c r="AI36" s="176">
        <v>-0.55000000000000004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0.39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0.22</v>
      </c>
      <c r="AZ36" s="176">
        <v>0.27</v>
      </c>
      <c r="BA36" s="176">
        <v>0.18</v>
      </c>
      <c r="BB36" s="176">
        <v>0.08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0.15</v>
      </c>
      <c r="L37" s="176">
        <v>0.46</v>
      </c>
      <c r="M37" s="176">
        <v>0.13</v>
      </c>
      <c r="N37" s="176">
        <v>0.15</v>
      </c>
      <c r="O37" s="176">
        <v>0.15</v>
      </c>
      <c r="P37" s="176">
        <v>0.23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46.05</v>
      </c>
      <c r="AF37" s="176">
        <v>0</v>
      </c>
      <c r="AG37" s="176">
        <v>0</v>
      </c>
      <c r="AH37" s="176">
        <v>0</v>
      </c>
      <c r="AI37" s="176">
        <v>-0.55000000000000004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0.39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0.22</v>
      </c>
      <c r="AZ37" s="176">
        <v>0.27</v>
      </c>
      <c r="BA37" s="176">
        <v>0.18</v>
      </c>
      <c r="BB37" s="176">
        <v>0.08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0.15</v>
      </c>
      <c r="L38" s="176">
        <v>0.46</v>
      </c>
      <c r="M38" s="176">
        <v>0.13</v>
      </c>
      <c r="N38" s="176">
        <v>0.15</v>
      </c>
      <c r="O38" s="176">
        <v>0.15</v>
      </c>
      <c r="P38" s="176">
        <v>0.23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46.05</v>
      </c>
      <c r="AF38" s="176">
        <v>0</v>
      </c>
      <c r="AG38" s="176">
        <v>0</v>
      </c>
      <c r="AH38" s="176">
        <v>0</v>
      </c>
      <c r="AI38" s="176">
        <v>-0.55000000000000004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0.39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0.22</v>
      </c>
      <c r="AZ38" s="176">
        <v>0.27</v>
      </c>
      <c r="BA38" s="176">
        <v>0.18</v>
      </c>
      <c r="BB38" s="176">
        <v>0.08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0.15</v>
      </c>
      <c r="L39" s="176">
        <v>0.46</v>
      </c>
      <c r="M39" s="176">
        <v>0.13</v>
      </c>
      <c r="N39" s="176">
        <v>0.15</v>
      </c>
      <c r="O39" s="176">
        <v>0.15</v>
      </c>
      <c r="P39" s="176">
        <v>0.23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46.05</v>
      </c>
      <c r="AF39" s="176">
        <v>0</v>
      </c>
      <c r="AG39" s="176">
        <v>0</v>
      </c>
      <c r="AH39" s="176">
        <v>0</v>
      </c>
      <c r="AI39" s="176">
        <v>-0.55000000000000004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0.39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0.22</v>
      </c>
      <c r="AZ39" s="176">
        <v>0.27</v>
      </c>
      <c r="BA39" s="176">
        <v>0.18</v>
      </c>
      <c r="BB39" s="176">
        <v>0.08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0.15</v>
      </c>
      <c r="L40" s="176">
        <v>0.46</v>
      </c>
      <c r="M40" s="176">
        <v>0.13</v>
      </c>
      <c r="N40" s="176">
        <v>0.15</v>
      </c>
      <c r="O40" s="176">
        <v>0.15</v>
      </c>
      <c r="P40" s="176">
        <v>0.23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1.73</v>
      </c>
      <c r="AB40" s="176">
        <v>0</v>
      </c>
      <c r="AC40" s="176">
        <v>0</v>
      </c>
      <c r="AD40" s="176">
        <v>0</v>
      </c>
      <c r="AE40" s="176">
        <v>46.05</v>
      </c>
      <c r="AF40" s="176">
        <v>0</v>
      </c>
      <c r="AG40" s="176">
        <v>0</v>
      </c>
      <c r="AH40" s="176">
        <v>0</v>
      </c>
      <c r="AI40" s="176">
        <v>-0.55000000000000004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0.39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0.22</v>
      </c>
      <c r="AZ40" s="176">
        <v>0.27</v>
      </c>
      <c r="BA40" s="176">
        <v>0.18</v>
      </c>
      <c r="BB40" s="176">
        <v>0.08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0.15</v>
      </c>
      <c r="L41" s="176">
        <v>0.46</v>
      </c>
      <c r="M41" s="176">
        <v>0.13</v>
      </c>
      <c r="N41" s="176">
        <v>0.15</v>
      </c>
      <c r="O41" s="176">
        <v>0.15</v>
      </c>
      <c r="P41" s="176">
        <v>0.23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1.73</v>
      </c>
      <c r="AB41" s="176">
        <v>0</v>
      </c>
      <c r="AC41" s="176">
        <v>0</v>
      </c>
      <c r="AD41" s="176">
        <v>0</v>
      </c>
      <c r="AE41" s="176">
        <v>46.05</v>
      </c>
      <c r="AF41" s="176">
        <v>0</v>
      </c>
      <c r="AG41" s="176">
        <v>0</v>
      </c>
      <c r="AH41" s="176">
        <v>0</v>
      </c>
      <c r="AI41" s="176">
        <v>-0.55000000000000004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0.39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0.22</v>
      </c>
      <c r="AZ41" s="176">
        <v>0.27</v>
      </c>
      <c r="BA41" s="176">
        <v>0.18</v>
      </c>
      <c r="BB41" s="176">
        <v>0.08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0.15</v>
      </c>
      <c r="L42" s="176">
        <v>0.46</v>
      </c>
      <c r="M42" s="176">
        <v>0.13</v>
      </c>
      <c r="N42" s="176">
        <v>0.15</v>
      </c>
      <c r="O42" s="176">
        <v>0.15</v>
      </c>
      <c r="P42" s="176">
        <v>0.23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1.73</v>
      </c>
      <c r="AB42" s="176">
        <v>0</v>
      </c>
      <c r="AC42" s="176">
        <v>0</v>
      </c>
      <c r="AD42" s="176">
        <v>0</v>
      </c>
      <c r="AE42" s="176">
        <v>46.05</v>
      </c>
      <c r="AF42" s="176">
        <v>0</v>
      </c>
      <c r="AG42" s="176">
        <v>0</v>
      </c>
      <c r="AH42" s="176">
        <v>0</v>
      </c>
      <c r="AI42" s="176">
        <v>-0.55000000000000004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0.39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0.22</v>
      </c>
      <c r="AZ42" s="176">
        <v>0.27</v>
      </c>
      <c r="BA42" s="176">
        <v>0.18</v>
      </c>
      <c r="BB42" s="176">
        <v>0.08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0.15</v>
      </c>
      <c r="L43" s="176">
        <v>0.45</v>
      </c>
      <c r="M43" s="176">
        <v>0.13</v>
      </c>
      <c r="N43" s="176">
        <v>0.15</v>
      </c>
      <c r="O43" s="176">
        <v>0.15</v>
      </c>
      <c r="P43" s="176">
        <v>0.23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1.68</v>
      </c>
      <c r="AB43" s="176">
        <v>0</v>
      </c>
      <c r="AC43" s="176">
        <v>0</v>
      </c>
      <c r="AD43" s="176">
        <v>0</v>
      </c>
      <c r="AE43" s="176">
        <v>46.05</v>
      </c>
      <c r="AF43" s="176">
        <v>0</v>
      </c>
      <c r="AG43" s="176">
        <v>0</v>
      </c>
      <c r="AH43" s="176">
        <v>0</v>
      </c>
      <c r="AI43" s="176">
        <v>-0.55000000000000004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0.39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0.22</v>
      </c>
      <c r="AZ43" s="176">
        <v>0.27</v>
      </c>
      <c r="BA43" s="176">
        <v>0.18</v>
      </c>
      <c r="BB43" s="176">
        <v>0.08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0.15</v>
      </c>
      <c r="L44" s="176">
        <v>0.45</v>
      </c>
      <c r="M44" s="176">
        <v>0.13</v>
      </c>
      <c r="N44" s="176">
        <v>0.15</v>
      </c>
      <c r="O44" s="176">
        <v>0.15</v>
      </c>
      <c r="P44" s="176">
        <v>0.23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1.68</v>
      </c>
      <c r="AB44" s="176">
        <v>0</v>
      </c>
      <c r="AC44" s="176">
        <v>0</v>
      </c>
      <c r="AD44" s="176">
        <v>0</v>
      </c>
      <c r="AE44" s="176">
        <v>46.05</v>
      </c>
      <c r="AF44" s="176">
        <v>0</v>
      </c>
      <c r="AG44" s="176">
        <v>0</v>
      </c>
      <c r="AH44" s="176">
        <v>0</v>
      </c>
      <c r="AI44" s="176">
        <v>-0.55000000000000004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0.39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0.22</v>
      </c>
      <c r="AZ44" s="176">
        <v>0.27</v>
      </c>
      <c r="BA44" s="176">
        <v>0.18</v>
      </c>
      <c r="BB44" s="176">
        <v>0.08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0.45</v>
      </c>
      <c r="M45" s="176">
        <v>0.13</v>
      </c>
      <c r="N45" s="176">
        <v>0.15</v>
      </c>
      <c r="O45" s="176">
        <v>0.15</v>
      </c>
      <c r="P45" s="176">
        <v>0.23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1.68</v>
      </c>
      <c r="AB45" s="176">
        <v>0</v>
      </c>
      <c r="AC45" s="176">
        <v>0</v>
      </c>
      <c r="AD45" s="176">
        <v>0</v>
      </c>
      <c r="AE45" s="176">
        <v>46.05</v>
      </c>
      <c r="AF45" s="176">
        <v>0</v>
      </c>
      <c r="AG45" s="176">
        <v>0</v>
      </c>
      <c r="AH45" s="176">
        <v>0</v>
      </c>
      <c r="AI45" s="176">
        <v>-0.55000000000000004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0.39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0.22</v>
      </c>
      <c r="AZ45" s="176">
        <v>0.27</v>
      </c>
      <c r="BA45" s="176">
        <v>0.18</v>
      </c>
      <c r="BB45" s="176">
        <v>0.08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0.45</v>
      </c>
      <c r="M46" s="176">
        <v>0.13</v>
      </c>
      <c r="N46" s="176">
        <v>0.15</v>
      </c>
      <c r="O46" s="176">
        <v>0.15</v>
      </c>
      <c r="P46" s="176">
        <v>0.23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1.68</v>
      </c>
      <c r="AB46" s="176">
        <v>0</v>
      </c>
      <c r="AC46" s="176">
        <v>0</v>
      </c>
      <c r="AD46" s="176">
        <v>0</v>
      </c>
      <c r="AE46" s="176">
        <v>46.05</v>
      </c>
      <c r="AF46" s="176">
        <v>0</v>
      </c>
      <c r="AG46" s="176">
        <v>0</v>
      </c>
      <c r="AH46" s="176">
        <v>0</v>
      </c>
      <c r="AI46" s="176">
        <v>-0.55000000000000004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0.39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0.22</v>
      </c>
      <c r="AZ46" s="176">
        <v>0.27</v>
      </c>
      <c r="BA46" s="176">
        <v>0.18</v>
      </c>
      <c r="BB46" s="176">
        <v>0.08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0.45</v>
      </c>
      <c r="M47" s="176">
        <v>0.13</v>
      </c>
      <c r="N47" s="176">
        <v>0.15</v>
      </c>
      <c r="O47" s="176">
        <v>0.15</v>
      </c>
      <c r="P47" s="176">
        <v>0.24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1.68</v>
      </c>
      <c r="AB47" s="176">
        <v>0</v>
      </c>
      <c r="AC47" s="176">
        <v>0</v>
      </c>
      <c r="AD47" s="176">
        <v>0</v>
      </c>
      <c r="AE47" s="176">
        <v>37.11</v>
      </c>
      <c r="AF47" s="176">
        <v>0</v>
      </c>
      <c r="AG47" s="176">
        <v>0</v>
      </c>
      <c r="AH47" s="176">
        <v>0</v>
      </c>
      <c r="AI47" s="176">
        <v>-0.55000000000000004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0.39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0.22</v>
      </c>
      <c r="AZ47" s="176">
        <v>0.27</v>
      </c>
      <c r="BA47" s="176">
        <v>0.18</v>
      </c>
      <c r="BB47" s="176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0.45</v>
      </c>
      <c r="M48" s="176">
        <v>0.1</v>
      </c>
      <c r="N48" s="176">
        <v>0.15</v>
      </c>
      <c r="O48" s="176">
        <v>0.15</v>
      </c>
      <c r="P48" s="176">
        <v>0.24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1.63</v>
      </c>
      <c r="AB48" s="176">
        <v>0</v>
      </c>
      <c r="AC48" s="176">
        <v>0</v>
      </c>
      <c r="AD48" s="176">
        <v>0</v>
      </c>
      <c r="AE48" s="176">
        <v>37.11</v>
      </c>
      <c r="AF48" s="176">
        <v>0</v>
      </c>
      <c r="AG48" s="176">
        <v>0</v>
      </c>
      <c r="AH48" s="176">
        <v>0</v>
      </c>
      <c r="AI48" s="176">
        <v>-0.55000000000000004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0.39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0.22</v>
      </c>
      <c r="AZ48" s="176">
        <v>0.27</v>
      </c>
      <c r="BA48" s="176">
        <v>0.18</v>
      </c>
      <c r="BB48" s="176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0.45</v>
      </c>
      <c r="M49" s="176">
        <v>0.1</v>
      </c>
      <c r="N49" s="176">
        <v>0.15</v>
      </c>
      <c r="O49" s="176">
        <v>0.15</v>
      </c>
      <c r="P49" s="176">
        <v>0.24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1.63</v>
      </c>
      <c r="AB49" s="176">
        <v>0</v>
      </c>
      <c r="AC49" s="176">
        <v>0</v>
      </c>
      <c r="AD49" s="176">
        <v>0</v>
      </c>
      <c r="AE49" s="176">
        <v>46.05</v>
      </c>
      <c r="AF49" s="176">
        <v>0</v>
      </c>
      <c r="AG49" s="176">
        <v>0</v>
      </c>
      <c r="AH49" s="176">
        <v>0</v>
      </c>
      <c r="AI49" s="176">
        <v>-0.36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0.39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0.22</v>
      </c>
      <c r="AZ49" s="176">
        <v>0.27</v>
      </c>
      <c r="BA49" s="176">
        <v>0.18</v>
      </c>
      <c r="BB49" s="176">
        <v>0.13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0.45</v>
      </c>
      <c r="M50" s="176">
        <v>0.1</v>
      </c>
      <c r="N50" s="176">
        <v>0.15</v>
      </c>
      <c r="O50" s="176">
        <v>0.15</v>
      </c>
      <c r="P50" s="176">
        <v>0.24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1.63</v>
      </c>
      <c r="AB50" s="176">
        <v>0</v>
      </c>
      <c r="AC50" s="176">
        <v>0</v>
      </c>
      <c r="AD50" s="176">
        <v>0</v>
      </c>
      <c r="AE50" s="176">
        <v>46.05</v>
      </c>
      <c r="AF50" s="176">
        <v>0</v>
      </c>
      <c r="AG50" s="176">
        <v>0</v>
      </c>
      <c r="AH50" s="176">
        <v>0</v>
      </c>
      <c r="AI50" s="176">
        <v>-0.36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0.39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0.22</v>
      </c>
      <c r="AZ50" s="176">
        <v>0.27</v>
      </c>
      <c r="BA50" s="176">
        <v>0.18</v>
      </c>
      <c r="BB50" s="176">
        <v>0.13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0.45</v>
      </c>
      <c r="M51" s="176">
        <v>0.1</v>
      </c>
      <c r="N51" s="176">
        <v>0.15</v>
      </c>
      <c r="O51" s="176">
        <v>0.15</v>
      </c>
      <c r="P51" s="176">
        <v>0.24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1.58</v>
      </c>
      <c r="AB51" s="176">
        <v>0</v>
      </c>
      <c r="AC51" s="176">
        <v>0</v>
      </c>
      <c r="AD51" s="176">
        <v>0</v>
      </c>
      <c r="AE51" s="176">
        <v>46.05</v>
      </c>
      <c r="AF51" s="176">
        <v>0</v>
      </c>
      <c r="AG51" s="176">
        <v>0</v>
      </c>
      <c r="AH51" s="176">
        <v>0</v>
      </c>
      <c r="AI51" s="176">
        <v>-0.36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0.39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0.22</v>
      </c>
      <c r="AZ51" s="176">
        <v>0.2</v>
      </c>
      <c r="BA51" s="176">
        <v>0.18</v>
      </c>
      <c r="BB51" s="176">
        <v>0.13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0.45</v>
      </c>
      <c r="M52" s="176">
        <v>0.1</v>
      </c>
      <c r="N52" s="176">
        <v>0.15</v>
      </c>
      <c r="O52" s="176">
        <v>0.15</v>
      </c>
      <c r="P52" s="176">
        <v>0.24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1.58</v>
      </c>
      <c r="AB52" s="176">
        <v>0</v>
      </c>
      <c r="AC52" s="176">
        <v>0</v>
      </c>
      <c r="AD52" s="176">
        <v>0</v>
      </c>
      <c r="AE52" s="176">
        <v>46.05</v>
      </c>
      <c r="AF52" s="176">
        <v>0</v>
      </c>
      <c r="AG52" s="176">
        <v>0</v>
      </c>
      <c r="AH52" s="176">
        <v>0</v>
      </c>
      <c r="AI52" s="176">
        <v>-0.36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0.39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0.22</v>
      </c>
      <c r="AZ52" s="176">
        <v>0.2</v>
      </c>
      <c r="BA52" s="176">
        <v>0.18</v>
      </c>
      <c r="BB52" s="176">
        <v>0.13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0.45</v>
      </c>
      <c r="M53" s="176">
        <v>0.1</v>
      </c>
      <c r="N53" s="176">
        <v>0.15</v>
      </c>
      <c r="O53" s="176">
        <v>0.16</v>
      </c>
      <c r="P53" s="176">
        <v>0.25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1.58</v>
      </c>
      <c r="AB53" s="176">
        <v>0</v>
      </c>
      <c r="AC53" s="176">
        <v>0</v>
      </c>
      <c r="AD53" s="176">
        <v>0</v>
      </c>
      <c r="AE53" s="176">
        <v>46.05</v>
      </c>
      <c r="AF53" s="176">
        <v>0</v>
      </c>
      <c r="AG53" s="176">
        <v>0</v>
      </c>
      <c r="AH53" s="176">
        <v>0</v>
      </c>
      <c r="AI53" s="176">
        <v>-0.36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0.39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0.22</v>
      </c>
      <c r="AZ53" s="176">
        <v>0.2</v>
      </c>
      <c r="BA53" s="176">
        <v>0.18</v>
      </c>
      <c r="BB53" s="176">
        <v>0.13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0.45</v>
      </c>
      <c r="M54" s="176">
        <v>0.1</v>
      </c>
      <c r="N54" s="176">
        <v>0.15</v>
      </c>
      <c r="O54" s="176">
        <v>0.16</v>
      </c>
      <c r="P54" s="176">
        <v>0.25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1.58</v>
      </c>
      <c r="AB54" s="176">
        <v>0</v>
      </c>
      <c r="AC54" s="176">
        <v>0</v>
      </c>
      <c r="AD54" s="176">
        <v>0</v>
      </c>
      <c r="AE54" s="176">
        <v>46.05</v>
      </c>
      <c r="AF54" s="176">
        <v>0</v>
      </c>
      <c r="AG54" s="176">
        <v>0</v>
      </c>
      <c r="AH54" s="176">
        <v>0</v>
      </c>
      <c r="AI54" s="176">
        <v>-0.36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0.39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0.22</v>
      </c>
      <c r="AZ54" s="176">
        <v>0.2</v>
      </c>
      <c r="BA54" s="176">
        <v>0.18</v>
      </c>
      <c r="BB54" s="176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0.45</v>
      </c>
      <c r="M55" s="176">
        <v>0.1</v>
      </c>
      <c r="N55" s="176">
        <v>0.15</v>
      </c>
      <c r="O55" s="176">
        <v>0.16</v>
      </c>
      <c r="P55" s="176">
        <v>0.25</v>
      </c>
      <c r="Q55" s="176">
        <v>0.02</v>
      </c>
      <c r="R55" s="176">
        <v>0.03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1.58</v>
      </c>
      <c r="AB55" s="176">
        <v>0</v>
      </c>
      <c r="AC55" s="176">
        <v>0</v>
      </c>
      <c r="AD55" s="176">
        <v>0</v>
      </c>
      <c r="AE55" s="176">
        <v>45</v>
      </c>
      <c r="AF55" s="176">
        <v>0</v>
      </c>
      <c r="AG55" s="176">
        <v>0</v>
      </c>
      <c r="AH55" s="176">
        <v>0</v>
      </c>
      <c r="AI55" s="176">
        <v>-0.36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0.39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0.22</v>
      </c>
      <c r="AZ55" s="176">
        <v>0.2</v>
      </c>
      <c r="BA55" s="176">
        <v>0.18</v>
      </c>
      <c r="BB55" s="176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0.45</v>
      </c>
      <c r="M56" s="176">
        <v>0.1</v>
      </c>
      <c r="N56" s="176">
        <v>0.15</v>
      </c>
      <c r="O56" s="176">
        <v>0.16</v>
      </c>
      <c r="P56" s="176">
        <v>0.25</v>
      </c>
      <c r="Q56" s="176">
        <v>0.02</v>
      </c>
      <c r="R56" s="176">
        <v>0.03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1.58</v>
      </c>
      <c r="AB56" s="176">
        <v>0</v>
      </c>
      <c r="AC56" s="176">
        <v>0</v>
      </c>
      <c r="AD56" s="176">
        <v>0</v>
      </c>
      <c r="AE56" s="176">
        <v>45.3</v>
      </c>
      <c r="AF56" s="176">
        <v>0</v>
      </c>
      <c r="AG56" s="176">
        <v>0</v>
      </c>
      <c r="AH56" s="176">
        <v>0</v>
      </c>
      <c r="AI56" s="176">
        <v>-0.36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0.39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0.22</v>
      </c>
      <c r="AZ56" s="176">
        <v>0.2</v>
      </c>
      <c r="BA56" s="176">
        <v>0.18</v>
      </c>
      <c r="BB56" s="176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0.45</v>
      </c>
      <c r="M57" s="176">
        <v>0.1</v>
      </c>
      <c r="N57" s="176">
        <v>0.15</v>
      </c>
      <c r="O57" s="176">
        <v>0.15</v>
      </c>
      <c r="P57" s="176">
        <v>0.24</v>
      </c>
      <c r="Q57" s="176">
        <v>0.02</v>
      </c>
      <c r="R57" s="176">
        <v>0.03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1.58</v>
      </c>
      <c r="AB57" s="176">
        <v>0</v>
      </c>
      <c r="AC57" s="176">
        <v>0</v>
      </c>
      <c r="AD57" s="176">
        <v>0</v>
      </c>
      <c r="AE57" s="176">
        <v>45.3</v>
      </c>
      <c r="AF57" s="176">
        <v>0</v>
      </c>
      <c r="AG57" s="176">
        <v>0</v>
      </c>
      <c r="AH57" s="176">
        <v>0</v>
      </c>
      <c r="AI57" s="176">
        <v>-0.36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0.39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0.22</v>
      </c>
      <c r="AZ57" s="176">
        <v>0.27</v>
      </c>
      <c r="BA57" s="176">
        <v>0.18</v>
      </c>
      <c r="BB57" s="176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0.45</v>
      </c>
      <c r="M58" s="176">
        <v>0.1</v>
      </c>
      <c r="N58" s="176">
        <v>0.15</v>
      </c>
      <c r="O58" s="176">
        <v>0.15</v>
      </c>
      <c r="P58" s="176">
        <v>0.24</v>
      </c>
      <c r="Q58" s="176">
        <v>0.02</v>
      </c>
      <c r="R58" s="176">
        <v>0.03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1.58</v>
      </c>
      <c r="AB58" s="176">
        <v>0</v>
      </c>
      <c r="AC58" s="176">
        <v>0</v>
      </c>
      <c r="AD58" s="176">
        <v>0</v>
      </c>
      <c r="AE58" s="176">
        <v>45.3</v>
      </c>
      <c r="AF58" s="176">
        <v>0</v>
      </c>
      <c r="AG58" s="176">
        <v>0</v>
      </c>
      <c r="AH58" s="176">
        <v>0</v>
      </c>
      <c r="AI58" s="176">
        <v>-0.36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0.39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0.22</v>
      </c>
      <c r="AZ58" s="176">
        <v>0.27</v>
      </c>
      <c r="BA58" s="176">
        <v>0.18</v>
      </c>
      <c r="BB58" s="176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0.45</v>
      </c>
      <c r="M59" s="176">
        <v>0.1</v>
      </c>
      <c r="N59" s="176">
        <v>0.15</v>
      </c>
      <c r="O59" s="176">
        <v>0.15</v>
      </c>
      <c r="P59" s="176">
        <v>0.23</v>
      </c>
      <c r="Q59" s="176">
        <v>0.02</v>
      </c>
      <c r="R59" s="176">
        <v>0.03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1.58</v>
      </c>
      <c r="AB59" s="176">
        <v>0</v>
      </c>
      <c r="AC59" s="176">
        <v>0</v>
      </c>
      <c r="AD59" s="176">
        <v>0</v>
      </c>
      <c r="AE59" s="176">
        <v>45.68</v>
      </c>
      <c r="AF59" s="176">
        <v>0</v>
      </c>
      <c r="AG59" s="176">
        <v>0</v>
      </c>
      <c r="AH59" s="176">
        <v>0</v>
      </c>
      <c r="AI59" s="176">
        <v>-0.36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0.39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0.22</v>
      </c>
      <c r="AZ59" s="176">
        <v>0.27</v>
      </c>
      <c r="BA59" s="176">
        <v>0.18</v>
      </c>
      <c r="BB59" s="176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0.45</v>
      </c>
      <c r="M60" s="176">
        <v>0.1</v>
      </c>
      <c r="N60" s="176">
        <v>0.15</v>
      </c>
      <c r="O60" s="176">
        <v>0.15</v>
      </c>
      <c r="P60" s="176">
        <v>0.26</v>
      </c>
      <c r="Q60" s="176">
        <v>0.02</v>
      </c>
      <c r="R60" s="176">
        <v>0.03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1.58</v>
      </c>
      <c r="AB60" s="176">
        <v>0</v>
      </c>
      <c r="AC60" s="176">
        <v>0</v>
      </c>
      <c r="AD60" s="176">
        <v>0</v>
      </c>
      <c r="AE60" s="176">
        <v>45.68</v>
      </c>
      <c r="AF60" s="176">
        <v>0</v>
      </c>
      <c r="AG60" s="176">
        <v>0</v>
      </c>
      <c r="AH60" s="176">
        <v>0</v>
      </c>
      <c r="AI60" s="176">
        <v>-0.36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0.39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0.22</v>
      </c>
      <c r="AZ60" s="176">
        <v>0.27</v>
      </c>
      <c r="BA60" s="176">
        <v>0.18</v>
      </c>
      <c r="BB60" s="176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0.45</v>
      </c>
      <c r="M61" s="176">
        <v>0.1</v>
      </c>
      <c r="N61" s="176">
        <v>0.15</v>
      </c>
      <c r="O61" s="176">
        <v>0.13</v>
      </c>
      <c r="P61" s="176">
        <v>0.26</v>
      </c>
      <c r="Q61" s="176">
        <v>0.02</v>
      </c>
      <c r="R61" s="176">
        <v>0.03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1.58</v>
      </c>
      <c r="AB61" s="176">
        <v>0</v>
      </c>
      <c r="AC61" s="176">
        <v>0</v>
      </c>
      <c r="AD61" s="176">
        <v>0</v>
      </c>
      <c r="AE61" s="176">
        <v>45.68</v>
      </c>
      <c r="AF61" s="176">
        <v>0</v>
      </c>
      <c r="AG61" s="176">
        <v>0</v>
      </c>
      <c r="AH61" s="176">
        <v>0</v>
      </c>
      <c r="AI61" s="176">
        <v>-0.36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0.39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0.22</v>
      </c>
      <c r="AZ61" s="176">
        <v>0.27</v>
      </c>
      <c r="BA61" s="176">
        <v>0.18</v>
      </c>
      <c r="BB61" s="176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0.45</v>
      </c>
      <c r="M62" s="176">
        <v>0.1</v>
      </c>
      <c r="N62" s="176">
        <v>0.14000000000000001</v>
      </c>
      <c r="O62" s="176">
        <v>0.15</v>
      </c>
      <c r="P62" s="176">
        <v>0.26</v>
      </c>
      <c r="Q62" s="176">
        <v>0.02</v>
      </c>
      <c r="R62" s="176">
        <v>0.03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1.58</v>
      </c>
      <c r="AB62" s="176">
        <v>0</v>
      </c>
      <c r="AC62" s="176">
        <v>0</v>
      </c>
      <c r="AD62" s="176">
        <v>0</v>
      </c>
      <c r="AE62" s="176">
        <v>45.68</v>
      </c>
      <c r="AF62" s="176">
        <v>0</v>
      </c>
      <c r="AG62" s="176">
        <v>0</v>
      </c>
      <c r="AH62" s="176">
        <v>0</v>
      </c>
      <c r="AI62" s="176">
        <v>-0.36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0.39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0.22</v>
      </c>
      <c r="AZ62" s="176">
        <v>0.27</v>
      </c>
      <c r="BA62" s="176">
        <v>0.18</v>
      </c>
      <c r="BB62" s="176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0.45</v>
      </c>
      <c r="M63" s="176">
        <v>0.1</v>
      </c>
      <c r="N63" s="176">
        <v>0.15</v>
      </c>
      <c r="O63" s="176">
        <v>0.15</v>
      </c>
      <c r="P63" s="176">
        <v>0.26</v>
      </c>
      <c r="Q63" s="176">
        <v>0.02</v>
      </c>
      <c r="R63" s="176">
        <v>0.03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1.58</v>
      </c>
      <c r="AB63" s="176">
        <v>0</v>
      </c>
      <c r="AC63" s="176">
        <v>0</v>
      </c>
      <c r="AD63" s="176">
        <v>0</v>
      </c>
      <c r="AE63" s="176">
        <v>45.68</v>
      </c>
      <c r="AF63" s="176">
        <v>0</v>
      </c>
      <c r="AG63" s="176">
        <v>0</v>
      </c>
      <c r="AH63" s="176">
        <v>0</v>
      </c>
      <c r="AI63" s="176">
        <v>-0.36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0.39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0.22</v>
      </c>
      <c r="AZ63" s="176">
        <v>0.27</v>
      </c>
      <c r="BA63" s="176">
        <v>0.18</v>
      </c>
      <c r="BB63" s="176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0.45</v>
      </c>
      <c r="M64" s="176">
        <v>0.1</v>
      </c>
      <c r="N64" s="176">
        <v>0.15</v>
      </c>
      <c r="O64" s="176">
        <v>0.15</v>
      </c>
      <c r="P64" s="176">
        <v>0.26</v>
      </c>
      <c r="Q64" s="176">
        <v>0.02</v>
      </c>
      <c r="R64" s="176">
        <v>0.03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1.58</v>
      </c>
      <c r="AB64" s="176">
        <v>0</v>
      </c>
      <c r="AC64" s="176">
        <v>0</v>
      </c>
      <c r="AD64" s="176">
        <v>0</v>
      </c>
      <c r="AE64" s="176">
        <v>45.68</v>
      </c>
      <c r="AF64" s="176">
        <v>0</v>
      </c>
      <c r="AG64" s="176">
        <v>0</v>
      </c>
      <c r="AH64" s="176">
        <v>0</v>
      </c>
      <c r="AI64" s="176">
        <v>-0.36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0.39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0.22</v>
      </c>
      <c r="AZ64" s="176">
        <v>0.27</v>
      </c>
      <c r="BA64" s="176">
        <v>0.18</v>
      </c>
      <c r="BB64" s="176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0.45</v>
      </c>
      <c r="M65" s="176">
        <v>0.1</v>
      </c>
      <c r="N65" s="176">
        <v>0.15</v>
      </c>
      <c r="O65" s="176">
        <v>0.15</v>
      </c>
      <c r="P65" s="176">
        <v>0.26</v>
      </c>
      <c r="Q65" s="176">
        <v>0.02</v>
      </c>
      <c r="R65" s="176">
        <v>0.03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1.58</v>
      </c>
      <c r="AB65" s="176">
        <v>0</v>
      </c>
      <c r="AC65" s="176">
        <v>0</v>
      </c>
      <c r="AD65" s="176">
        <v>0</v>
      </c>
      <c r="AE65" s="176">
        <v>45.68</v>
      </c>
      <c r="AF65" s="176">
        <v>0</v>
      </c>
      <c r="AG65" s="176">
        <v>0</v>
      </c>
      <c r="AH65" s="176">
        <v>0</v>
      </c>
      <c r="AI65" s="176">
        <v>-0.36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0.39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0.22</v>
      </c>
      <c r="AZ65" s="176">
        <v>0.27</v>
      </c>
      <c r="BA65" s="176">
        <v>0.18</v>
      </c>
      <c r="BB65" s="176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0.45</v>
      </c>
      <c r="M66" s="176">
        <v>0.1</v>
      </c>
      <c r="N66" s="176">
        <v>0.15</v>
      </c>
      <c r="O66" s="176">
        <v>0.15</v>
      </c>
      <c r="P66" s="176">
        <v>0.26</v>
      </c>
      <c r="Q66" s="176">
        <v>0.02</v>
      </c>
      <c r="R66" s="176">
        <v>0.03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1.58</v>
      </c>
      <c r="AB66" s="176">
        <v>0</v>
      </c>
      <c r="AC66" s="176">
        <v>0</v>
      </c>
      <c r="AD66" s="176">
        <v>0</v>
      </c>
      <c r="AE66" s="176">
        <v>45.68</v>
      </c>
      <c r="AF66" s="176">
        <v>0</v>
      </c>
      <c r="AG66" s="176">
        <v>0</v>
      </c>
      <c r="AH66" s="176">
        <v>0</v>
      </c>
      <c r="AI66" s="176">
        <v>-0.36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0.39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0.22</v>
      </c>
      <c r="AZ66" s="176">
        <v>0.27</v>
      </c>
      <c r="BA66" s="176">
        <v>0.18</v>
      </c>
      <c r="BB66" s="176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0.45</v>
      </c>
      <c r="M67" s="176">
        <v>0.1</v>
      </c>
      <c r="N67" s="176">
        <v>0.15</v>
      </c>
      <c r="O67" s="176">
        <v>0.15</v>
      </c>
      <c r="P67" s="176">
        <v>0.25</v>
      </c>
      <c r="Q67" s="176">
        <v>0.02</v>
      </c>
      <c r="R67" s="176">
        <v>0.04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1.58</v>
      </c>
      <c r="AB67" s="176">
        <v>0</v>
      </c>
      <c r="AC67" s="176">
        <v>0</v>
      </c>
      <c r="AD67" s="176">
        <v>0</v>
      </c>
      <c r="AE67" s="176">
        <v>45.68</v>
      </c>
      <c r="AF67" s="176">
        <v>0</v>
      </c>
      <c r="AG67" s="176">
        <v>0</v>
      </c>
      <c r="AH67" s="176">
        <v>0</v>
      </c>
      <c r="AI67" s="176">
        <v>-0.36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0.39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0.22</v>
      </c>
      <c r="AZ67" s="176">
        <v>0.27</v>
      </c>
      <c r="BA67" s="176">
        <v>0.18</v>
      </c>
      <c r="BB67" s="176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0.45</v>
      </c>
      <c r="M68" s="176">
        <v>0.1</v>
      </c>
      <c r="N68" s="176">
        <v>0.15</v>
      </c>
      <c r="O68" s="176">
        <v>0.15</v>
      </c>
      <c r="P68" s="176">
        <v>0.25</v>
      </c>
      <c r="Q68" s="176">
        <v>0.02</v>
      </c>
      <c r="R68" s="176">
        <v>0.04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1.58</v>
      </c>
      <c r="AB68" s="176">
        <v>0</v>
      </c>
      <c r="AC68" s="176">
        <v>0</v>
      </c>
      <c r="AD68" s="176">
        <v>0</v>
      </c>
      <c r="AE68" s="176">
        <v>45.68</v>
      </c>
      <c r="AF68" s="176">
        <v>0</v>
      </c>
      <c r="AG68" s="176">
        <v>0</v>
      </c>
      <c r="AH68" s="176">
        <v>0</v>
      </c>
      <c r="AI68" s="176">
        <v>-0.36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0.39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0.22</v>
      </c>
      <c r="AZ68" s="176">
        <v>0.27</v>
      </c>
      <c r="BA68" s="176">
        <v>0.18</v>
      </c>
      <c r="BB68" s="176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0.45</v>
      </c>
      <c r="M69" s="176">
        <v>0.1</v>
      </c>
      <c r="N69" s="176">
        <v>0.15</v>
      </c>
      <c r="O69" s="176">
        <v>0.15</v>
      </c>
      <c r="P69" s="176">
        <v>0.25</v>
      </c>
      <c r="Q69" s="176">
        <v>0.02</v>
      </c>
      <c r="R69" s="176">
        <v>0.04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1.58</v>
      </c>
      <c r="AB69" s="176">
        <v>0</v>
      </c>
      <c r="AC69" s="176">
        <v>0</v>
      </c>
      <c r="AD69" s="176">
        <v>0</v>
      </c>
      <c r="AE69" s="176">
        <v>46.97</v>
      </c>
      <c r="AF69" s="176">
        <v>0</v>
      </c>
      <c r="AG69" s="176">
        <v>0</v>
      </c>
      <c r="AH69" s="176">
        <v>0</v>
      </c>
      <c r="AI69" s="176">
        <v>-0.36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0.39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0.22</v>
      </c>
      <c r="AZ69" s="176">
        <v>0.27</v>
      </c>
      <c r="BA69" s="176">
        <v>0.18</v>
      </c>
      <c r="BB69" s="176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0.45</v>
      </c>
      <c r="M70" s="176">
        <v>0.1</v>
      </c>
      <c r="N70" s="176">
        <v>0.15</v>
      </c>
      <c r="O70" s="176">
        <v>0.15</v>
      </c>
      <c r="P70" s="176">
        <v>0.25</v>
      </c>
      <c r="Q70" s="176">
        <v>0.02</v>
      </c>
      <c r="R70" s="176">
        <v>0.04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1.58</v>
      </c>
      <c r="AB70" s="176">
        <v>0</v>
      </c>
      <c r="AC70" s="176">
        <v>0</v>
      </c>
      <c r="AD70" s="176">
        <v>0</v>
      </c>
      <c r="AE70" s="176">
        <v>46.97</v>
      </c>
      <c r="AF70" s="176">
        <v>0</v>
      </c>
      <c r="AG70" s="176">
        <v>0</v>
      </c>
      <c r="AH70" s="176">
        <v>0</v>
      </c>
      <c r="AI70" s="176">
        <v>-0.36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0.39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0.22</v>
      </c>
      <c r="AZ70" s="176">
        <v>0.27</v>
      </c>
      <c r="BA70" s="176">
        <v>0.18</v>
      </c>
      <c r="BB70" s="176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0.45</v>
      </c>
      <c r="M71" s="176">
        <v>0.1</v>
      </c>
      <c r="N71" s="176">
        <v>0.15</v>
      </c>
      <c r="O71" s="176">
        <v>0.15</v>
      </c>
      <c r="P71" s="176">
        <v>0.25</v>
      </c>
      <c r="Q71" s="176">
        <v>0.02</v>
      </c>
      <c r="R71" s="176">
        <v>0.04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1.65</v>
      </c>
      <c r="AB71" s="176">
        <v>0</v>
      </c>
      <c r="AC71" s="176">
        <v>0</v>
      </c>
      <c r="AD71" s="176">
        <v>0</v>
      </c>
      <c r="AE71" s="176">
        <v>46.97</v>
      </c>
      <c r="AF71" s="176">
        <v>0</v>
      </c>
      <c r="AG71" s="176">
        <v>0</v>
      </c>
      <c r="AH71" s="176">
        <v>0</v>
      </c>
      <c r="AI71" s="176">
        <v>-0.36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0.25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0.22</v>
      </c>
      <c r="AZ71" s="176">
        <v>0.27</v>
      </c>
      <c r="BA71" s="176">
        <v>0.18</v>
      </c>
      <c r="BB71" s="176">
        <v>0.1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0.45</v>
      </c>
      <c r="M72" s="176">
        <v>0.1</v>
      </c>
      <c r="N72" s="176">
        <v>0.15</v>
      </c>
      <c r="O72" s="176">
        <v>0.15</v>
      </c>
      <c r="P72" s="176">
        <v>0.25</v>
      </c>
      <c r="Q72" s="176">
        <v>0.02</v>
      </c>
      <c r="R72" s="176">
        <v>0.05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1.65</v>
      </c>
      <c r="AB72" s="176">
        <v>0</v>
      </c>
      <c r="AC72" s="176">
        <v>0</v>
      </c>
      <c r="AD72" s="176">
        <v>0</v>
      </c>
      <c r="AE72" s="176">
        <v>46.97</v>
      </c>
      <c r="AF72" s="176">
        <v>0</v>
      </c>
      <c r="AG72" s="176">
        <v>0</v>
      </c>
      <c r="AH72" s="176">
        <v>0</v>
      </c>
      <c r="AI72" s="176">
        <v>-0.36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0.25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0.22</v>
      </c>
      <c r="AZ72" s="176">
        <v>0.27</v>
      </c>
      <c r="BA72" s="176">
        <v>0.18</v>
      </c>
      <c r="BB72" s="176">
        <v>0.1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0.45</v>
      </c>
      <c r="M73" s="176">
        <v>0.1</v>
      </c>
      <c r="N73" s="176">
        <v>0.15</v>
      </c>
      <c r="O73" s="176">
        <v>0.15</v>
      </c>
      <c r="P73" s="176">
        <v>0.25</v>
      </c>
      <c r="Q73" s="176">
        <v>0.02</v>
      </c>
      <c r="R73" s="176">
        <v>0.06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1.65</v>
      </c>
      <c r="AB73" s="176">
        <v>0</v>
      </c>
      <c r="AC73" s="176">
        <v>0</v>
      </c>
      <c r="AD73" s="176">
        <v>0</v>
      </c>
      <c r="AE73" s="176">
        <v>41.22</v>
      </c>
      <c r="AF73" s="176">
        <v>0</v>
      </c>
      <c r="AG73" s="176">
        <v>0</v>
      </c>
      <c r="AH73" s="176">
        <v>0</v>
      </c>
      <c r="AI73" s="176">
        <v>-0.36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0.25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0.22</v>
      </c>
      <c r="AZ73" s="176">
        <v>0.27</v>
      </c>
      <c r="BA73" s="176">
        <v>0.18</v>
      </c>
      <c r="BB73" s="176">
        <v>0.1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0.45</v>
      </c>
      <c r="M74" s="176">
        <v>0.1</v>
      </c>
      <c r="N74" s="176">
        <v>0.15</v>
      </c>
      <c r="O74" s="176">
        <v>0.15</v>
      </c>
      <c r="P74" s="176">
        <v>0.25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1.65</v>
      </c>
      <c r="AB74" s="176">
        <v>0</v>
      </c>
      <c r="AC74" s="176">
        <v>0</v>
      </c>
      <c r="AD74" s="176">
        <v>0</v>
      </c>
      <c r="AE74" s="176">
        <v>41.22</v>
      </c>
      <c r="AF74" s="176">
        <v>0</v>
      </c>
      <c r="AG74" s="176">
        <v>0</v>
      </c>
      <c r="AH74" s="176">
        <v>0</v>
      </c>
      <c r="AI74" s="176">
        <v>-0.36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0.25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0.22</v>
      </c>
      <c r="AZ74" s="176">
        <v>0.27</v>
      </c>
      <c r="BA74" s="176">
        <v>0.18</v>
      </c>
      <c r="BB74" s="176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0.45</v>
      </c>
      <c r="M75" s="176">
        <v>0.1</v>
      </c>
      <c r="N75" s="176">
        <v>0.15</v>
      </c>
      <c r="O75" s="176">
        <v>0.15</v>
      </c>
      <c r="P75" s="176">
        <v>0.25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1.65</v>
      </c>
      <c r="AB75" s="176">
        <v>0</v>
      </c>
      <c r="AC75" s="176">
        <v>0</v>
      </c>
      <c r="AD75" s="176">
        <v>0</v>
      </c>
      <c r="AE75" s="176">
        <v>46.97</v>
      </c>
      <c r="AF75" s="176">
        <v>0</v>
      </c>
      <c r="AG75" s="176">
        <v>0</v>
      </c>
      <c r="AH75" s="176">
        <v>0</v>
      </c>
      <c r="AI75" s="176">
        <v>-0.36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0.25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0.22</v>
      </c>
      <c r="AZ75" s="176">
        <v>0.27</v>
      </c>
      <c r="BA75" s="176">
        <v>0.18</v>
      </c>
      <c r="BB75" s="176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0.45</v>
      </c>
      <c r="M76" s="176">
        <v>0.1</v>
      </c>
      <c r="N76" s="176">
        <v>0.15</v>
      </c>
      <c r="O76" s="176">
        <v>0.15</v>
      </c>
      <c r="P76" s="176">
        <v>0.25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1.65</v>
      </c>
      <c r="AB76" s="176">
        <v>0</v>
      </c>
      <c r="AC76" s="176">
        <v>0</v>
      </c>
      <c r="AD76" s="176">
        <v>0</v>
      </c>
      <c r="AE76" s="176">
        <v>46.97</v>
      </c>
      <c r="AF76" s="176">
        <v>0</v>
      </c>
      <c r="AG76" s="176">
        <v>0</v>
      </c>
      <c r="AH76" s="176">
        <v>0</v>
      </c>
      <c r="AI76" s="176">
        <v>-0.36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0.25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0.22</v>
      </c>
      <c r="AZ76" s="176">
        <v>0.27</v>
      </c>
      <c r="BA76" s="176">
        <v>0.18</v>
      </c>
      <c r="BB76" s="176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0.15</v>
      </c>
      <c r="L77" s="176">
        <v>0.45</v>
      </c>
      <c r="M77" s="176">
        <v>0.1</v>
      </c>
      <c r="N77" s="176">
        <v>0.15</v>
      </c>
      <c r="O77" s="176">
        <v>0.15</v>
      </c>
      <c r="P77" s="176">
        <v>0.24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1.65</v>
      </c>
      <c r="AB77" s="176">
        <v>0</v>
      </c>
      <c r="AC77" s="176">
        <v>0</v>
      </c>
      <c r="AD77" s="176">
        <v>0</v>
      </c>
      <c r="AE77" s="176">
        <v>46.97</v>
      </c>
      <c r="AF77" s="176">
        <v>0</v>
      </c>
      <c r="AG77" s="176">
        <v>0</v>
      </c>
      <c r="AH77" s="176">
        <v>0</v>
      </c>
      <c r="AI77" s="176">
        <v>-0.36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0.25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0.22</v>
      </c>
      <c r="AZ77" s="176">
        <v>0.27</v>
      </c>
      <c r="BA77" s="176">
        <v>0.18</v>
      </c>
      <c r="BB77" s="176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0.45</v>
      </c>
      <c r="M78" s="176">
        <v>0.1</v>
      </c>
      <c r="N78" s="176">
        <v>0.15</v>
      </c>
      <c r="O78" s="176">
        <v>0.15</v>
      </c>
      <c r="P78" s="176">
        <v>0.24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1.65</v>
      </c>
      <c r="AB78" s="176">
        <v>0</v>
      </c>
      <c r="AC78" s="176">
        <v>0</v>
      </c>
      <c r="AD78" s="176">
        <v>0</v>
      </c>
      <c r="AE78" s="176">
        <v>46.97</v>
      </c>
      <c r="AF78" s="176">
        <v>0</v>
      </c>
      <c r="AG78" s="176">
        <v>0</v>
      </c>
      <c r="AH78" s="176">
        <v>0</v>
      </c>
      <c r="AI78" s="176">
        <v>-0.36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0.25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0.22</v>
      </c>
      <c r="AZ78" s="176">
        <v>0.27</v>
      </c>
      <c r="BA78" s="176">
        <v>0.18</v>
      </c>
      <c r="BB78" s="176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0.15</v>
      </c>
      <c r="L79" s="176">
        <v>0.45</v>
      </c>
      <c r="M79" s="176">
        <v>0.1</v>
      </c>
      <c r="N79" s="176">
        <v>0.15</v>
      </c>
      <c r="O79" s="176">
        <v>0.15</v>
      </c>
      <c r="P79" s="176">
        <v>0.24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1.65</v>
      </c>
      <c r="AB79" s="176">
        <v>0</v>
      </c>
      <c r="AC79" s="176">
        <v>0</v>
      </c>
      <c r="AD79" s="176">
        <v>0</v>
      </c>
      <c r="AE79" s="176">
        <v>46.97</v>
      </c>
      <c r="AF79" s="176">
        <v>0</v>
      </c>
      <c r="AG79" s="176">
        <v>0</v>
      </c>
      <c r="AH79" s="176">
        <v>0</v>
      </c>
      <c r="AI79" s="176">
        <v>-0.55000000000000004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0.25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0.22</v>
      </c>
      <c r="AZ79" s="176">
        <v>0.27</v>
      </c>
      <c r="BA79" s="176">
        <v>0.18</v>
      </c>
      <c r="BB79" s="176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0.45</v>
      </c>
      <c r="M80" s="176">
        <v>0.1</v>
      </c>
      <c r="N80" s="176">
        <v>0.15</v>
      </c>
      <c r="O80" s="176">
        <v>0.15</v>
      </c>
      <c r="P80" s="176">
        <v>0.24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1.65</v>
      </c>
      <c r="AB80" s="176">
        <v>0</v>
      </c>
      <c r="AC80" s="176">
        <v>0</v>
      </c>
      <c r="AD80" s="176">
        <v>0</v>
      </c>
      <c r="AE80" s="176">
        <v>46.97</v>
      </c>
      <c r="AF80" s="176">
        <v>0</v>
      </c>
      <c r="AG80" s="176">
        <v>0</v>
      </c>
      <c r="AH80" s="176">
        <v>0</v>
      </c>
      <c r="AI80" s="176">
        <v>-0.55000000000000004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0.25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0.22</v>
      </c>
      <c r="AZ80" s="176">
        <v>0.27</v>
      </c>
      <c r="BA80" s="176">
        <v>0.18</v>
      </c>
      <c r="BB80" s="176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0.13</v>
      </c>
      <c r="L81" s="176">
        <v>0.45</v>
      </c>
      <c r="M81" s="176">
        <v>0.1</v>
      </c>
      <c r="N81" s="176">
        <v>0.15</v>
      </c>
      <c r="O81" s="176">
        <v>0.15</v>
      </c>
      <c r="P81" s="176">
        <v>0.24</v>
      </c>
      <c r="Q81" s="176">
        <v>0.02</v>
      </c>
      <c r="R81" s="176">
        <v>7.0000000000000007E-2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1.65</v>
      </c>
      <c r="AB81" s="176">
        <v>0</v>
      </c>
      <c r="AC81" s="176">
        <v>0</v>
      </c>
      <c r="AD81" s="176">
        <v>0</v>
      </c>
      <c r="AE81" s="176">
        <v>46.36</v>
      </c>
      <c r="AF81" s="176">
        <v>0</v>
      </c>
      <c r="AG81" s="176">
        <v>0</v>
      </c>
      <c r="AH81" s="176">
        <v>0</v>
      </c>
      <c r="AI81" s="176">
        <v>-0.55000000000000004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0.25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0.22</v>
      </c>
      <c r="AZ81" s="176">
        <v>0.27</v>
      </c>
      <c r="BA81" s="176">
        <v>0.18</v>
      </c>
      <c r="BB81" s="176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0.45</v>
      </c>
      <c r="M82" s="176">
        <v>0.1</v>
      </c>
      <c r="N82" s="176">
        <v>0.15</v>
      </c>
      <c r="O82" s="176">
        <v>0.15</v>
      </c>
      <c r="P82" s="176">
        <v>0.24</v>
      </c>
      <c r="Q82" s="176">
        <v>0.02</v>
      </c>
      <c r="R82" s="176">
        <v>7.0000000000000007E-2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1.65</v>
      </c>
      <c r="AB82" s="176">
        <v>0</v>
      </c>
      <c r="AC82" s="176">
        <v>0</v>
      </c>
      <c r="AD82" s="176">
        <v>0</v>
      </c>
      <c r="AE82" s="176">
        <v>46.36</v>
      </c>
      <c r="AF82" s="176">
        <v>0</v>
      </c>
      <c r="AG82" s="176">
        <v>0</v>
      </c>
      <c r="AH82" s="176">
        <v>0</v>
      </c>
      <c r="AI82" s="176">
        <v>-0.55000000000000004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0.25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0.22</v>
      </c>
      <c r="AZ82" s="176">
        <v>0.27</v>
      </c>
      <c r="BA82" s="176">
        <v>0.18</v>
      </c>
      <c r="BB82" s="176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0.45</v>
      </c>
      <c r="M83" s="176">
        <v>0.1</v>
      </c>
      <c r="N83" s="176">
        <v>0.15</v>
      </c>
      <c r="O83" s="176">
        <v>0.15</v>
      </c>
      <c r="P83" s="176">
        <v>0.24</v>
      </c>
      <c r="Q83" s="176">
        <v>0.02</v>
      </c>
      <c r="R83" s="176">
        <v>7.0000000000000007E-2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1.65</v>
      </c>
      <c r="AB83" s="176">
        <v>0</v>
      </c>
      <c r="AC83" s="176">
        <v>0</v>
      </c>
      <c r="AD83" s="176">
        <v>0</v>
      </c>
      <c r="AE83" s="176">
        <v>46.36</v>
      </c>
      <c r="AF83" s="176">
        <v>0</v>
      </c>
      <c r="AG83" s="176">
        <v>0</v>
      </c>
      <c r="AH83" s="176">
        <v>0</v>
      </c>
      <c r="AI83" s="176">
        <v>-0.55000000000000004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0.25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0.22</v>
      </c>
      <c r="AZ83" s="176">
        <v>0.27</v>
      </c>
      <c r="BA83" s="176">
        <v>0.18</v>
      </c>
      <c r="BB83" s="176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0.45</v>
      </c>
      <c r="M84" s="176">
        <v>0.1</v>
      </c>
      <c r="N84" s="176">
        <v>0.15</v>
      </c>
      <c r="O84" s="176">
        <v>0.15</v>
      </c>
      <c r="P84" s="176">
        <v>0.24</v>
      </c>
      <c r="Q84" s="176">
        <v>0.02</v>
      </c>
      <c r="R84" s="176">
        <v>7.0000000000000007E-2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1.65</v>
      </c>
      <c r="AB84" s="176">
        <v>0</v>
      </c>
      <c r="AC84" s="176">
        <v>0</v>
      </c>
      <c r="AD84" s="176">
        <v>0</v>
      </c>
      <c r="AE84" s="176">
        <v>46.36</v>
      </c>
      <c r="AF84" s="176">
        <v>0</v>
      </c>
      <c r="AG84" s="176">
        <v>0</v>
      </c>
      <c r="AH84" s="176">
        <v>0</v>
      </c>
      <c r="AI84" s="176">
        <v>-0.55000000000000004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0.25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0.22</v>
      </c>
      <c r="AZ84" s="176">
        <v>0.27</v>
      </c>
      <c r="BA84" s="176">
        <v>0.18</v>
      </c>
      <c r="BB84" s="176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0.45</v>
      </c>
      <c r="M85" s="176">
        <v>0.1</v>
      </c>
      <c r="N85" s="176">
        <v>0.15</v>
      </c>
      <c r="O85" s="176">
        <v>0.15</v>
      </c>
      <c r="P85" s="176">
        <v>0.25</v>
      </c>
      <c r="Q85" s="176">
        <v>0.02</v>
      </c>
      <c r="R85" s="176">
        <v>7.0000000000000007E-2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1.65</v>
      </c>
      <c r="AB85" s="176">
        <v>0</v>
      </c>
      <c r="AC85" s="176">
        <v>0</v>
      </c>
      <c r="AD85" s="176">
        <v>0</v>
      </c>
      <c r="AE85" s="176">
        <v>46.36</v>
      </c>
      <c r="AF85" s="176">
        <v>0</v>
      </c>
      <c r="AG85" s="176">
        <v>0</v>
      </c>
      <c r="AH85" s="176">
        <v>0</v>
      </c>
      <c r="AI85" s="176">
        <v>-0.55000000000000004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0.25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0.22</v>
      </c>
      <c r="AZ85" s="176">
        <v>0.27</v>
      </c>
      <c r="BA85" s="176">
        <v>0.18</v>
      </c>
      <c r="BB85" s="176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0.45</v>
      </c>
      <c r="M86" s="176">
        <v>0.1</v>
      </c>
      <c r="N86" s="176">
        <v>0.15</v>
      </c>
      <c r="O86" s="176">
        <v>0.15</v>
      </c>
      <c r="P86" s="176">
        <v>0.25</v>
      </c>
      <c r="Q86" s="176">
        <v>0.02</v>
      </c>
      <c r="R86" s="176">
        <v>7.0000000000000007E-2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1.65</v>
      </c>
      <c r="AB86" s="176">
        <v>0</v>
      </c>
      <c r="AC86" s="176">
        <v>0</v>
      </c>
      <c r="AD86" s="176">
        <v>0</v>
      </c>
      <c r="AE86" s="176">
        <v>46.36</v>
      </c>
      <c r="AF86" s="176">
        <v>0</v>
      </c>
      <c r="AG86" s="176">
        <v>0</v>
      </c>
      <c r="AH86" s="176">
        <v>0</v>
      </c>
      <c r="AI86" s="176">
        <v>-0.55000000000000004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0.25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0.22</v>
      </c>
      <c r="AZ86" s="176">
        <v>0.27</v>
      </c>
      <c r="BA86" s="176">
        <v>0.18</v>
      </c>
      <c r="BB86" s="176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0.15</v>
      </c>
      <c r="L87" s="176">
        <v>0.45</v>
      </c>
      <c r="M87" s="176">
        <v>0.1</v>
      </c>
      <c r="N87" s="176">
        <v>0.15</v>
      </c>
      <c r="O87" s="176">
        <v>0.15</v>
      </c>
      <c r="P87" s="176">
        <v>0.25</v>
      </c>
      <c r="Q87" s="176">
        <v>0.02</v>
      </c>
      <c r="R87" s="176">
        <v>7.0000000000000007E-2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1.65</v>
      </c>
      <c r="AB87" s="176">
        <v>0</v>
      </c>
      <c r="AC87" s="176">
        <v>0</v>
      </c>
      <c r="AD87" s="176">
        <v>0</v>
      </c>
      <c r="AE87" s="176">
        <v>46.66</v>
      </c>
      <c r="AF87" s="176">
        <v>0</v>
      </c>
      <c r="AG87" s="176">
        <v>0</v>
      </c>
      <c r="AH87" s="176">
        <v>0</v>
      </c>
      <c r="AI87" s="176">
        <v>-0.55000000000000004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0.25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0.22</v>
      </c>
      <c r="AZ87" s="176">
        <v>0.27</v>
      </c>
      <c r="BA87" s="176">
        <v>0.18</v>
      </c>
      <c r="BB87" s="176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0.45</v>
      </c>
      <c r="M88" s="176">
        <v>0.1</v>
      </c>
      <c r="N88" s="176">
        <v>0.15</v>
      </c>
      <c r="O88" s="176">
        <v>0.15</v>
      </c>
      <c r="P88" s="176">
        <v>0.25</v>
      </c>
      <c r="Q88" s="176">
        <v>0.02</v>
      </c>
      <c r="R88" s="176">
        <v>7.0000000000000007E-2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1.65</v>
      </c>
      <c r="AB88" s="176">
        <v>0</v>
      </c>
      <c r="AC88" s="176">
        <v>0</v>
      </c>
      <c r="AD88" s="176">
        <v>0</v>
      </c>
      <c r="AE88" s="176">
        <v>46.66</v>
      </c>
      <c r="AF88" s="176">
        <v>0</v>
      </c>
      <c r="AG88" s="176">
        <v>0</v>
      </c>
      <c r="AH88" s="176">
        <v>0</v>
      </c>
      <c r="AI88" s="176">
        <v>-0.55000000000000004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0.25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0.22</v>
      </c>
      <c r="AZ88" s="176">
        <v>0.27</v>
      </c>
      <c r="BA88" s="176">
        <v>0.18</v>
      </c>
      <c r="BB88" s="176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0.45</v>
      </c>
      <c r="M89" s="176">
        <v>0.1</v>
      </c>
      <c r="N89" s="176">
        <v>0.15</v>
      </c>
      <c r="O89" s="176">
        <v>0.15</v>
      </c>
      <c r="P89" s="176">
        <v>0.25</v>
      </c>
      <c r="Q89" s="176">
        <v>0.02</v>
      </c>
      <c r="R89" s="176">
        <v>7.0000000000000007E-2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1.65</v>
      </c>
      <c r="AB89" s="176">
        <v>0</v>
      </c>
      <c r="AC89" s="176">
        <v>0</v>
      </c>
      <c r="AD89" s="176">
        <v>0</v>
      </c>
      <c r="AE89" s="176">
        <v>46.66</v>
      </c>
      <c r="AF89" s="176">
        <v>0</v>
      </c>
      <c r="AG89" s="176">
        <v>0</v>
      </c>
      <c r="AH89" s="176">
        <v>0</v>
      </c>
      <c r="AI89" s="176">
        <v>-0.55000000000000004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0.25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0.22</v>
      </c>
      <c r="AZ89" s="176">
        <v>0.27</v>
      </c>
      <c r="BA89" s="176">
        <v>0.18</v>
      </c>
      <c r="BB89" s="176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0.45</v>
      </c>
      <c r="M90" s="176">
        <v>0.1</v>
      </c>
      <c r="N90" s="176">
        <v>0.15</v>
      </c>
      <c r="O90" s="176">
        <v>0.15</v>
      </c>
      <c r="P90" s="176">
        <v>0.25</v>
      </c>
      <c r="Q90" s="176">
        <v>0.02</v>
      </c>
      <c r="R90" s="176">
        <v>7.0000000000000007E-2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1.65</v>
      </c>
      <c r="AB90" s="176">
        <v>0</v>
      </c>
      <c r="AC90" s="176">
        <v>0</v>
      </c>
      <c r="AD90" s="176">
        <v>0</v>
      </c>
      <c r="AE90" s="176">
        <v>46.66</v>
      </c>
      <c r="AF90" s="176">
        <v>0</v>
      </c>
      <c r="AG90" s="176">
        <v>0</v>
      </c>
      <c r="AH90" s="176">
        <v>0</v>
      </c>
      <c r="AI90" s="176">
        <v>-0.55000000000000004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0.25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0.22</v>
      </c>
      <c r="AZ90" s="176">
        <v>0.27</v>
      </c>
      <c r="BA90" s="176">
        <v>0.18</v>
      </c>
      <c r="BB90" s="176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0.45</v>
      </c>
      <c r="M91" s="176">
        <v>0.1</v>
      </c>
      <c r="N91" s="176">
        <v>0.15</v>
      </c>
      <c r="O91" s="176">
        <v>0.15</v>
      </c>
      <c r="P91" s="176">
        <v>0.25</v>
      </c>
      <c r="Q91" s="176">
        <v>0.02</v>
      </c>
      <c r="R91" s="176">
        <v>7.0000000000000007E-2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1.65</v>
      </c>
      <c r="AB91" s="176">
        <v>0</v>
      </c>
      <c r="AC91" s="176">
        <v>0</v>
      </c>
      <c r="AD91" s="176">
        <v>0</v>
      </c>
      <c r="AE91" s="176">
        <v>46.66</v>
      </c>
      <c r="AF91" s="176">
        <v>0</v>
      </c>
      <c r="AG91" s="176">
        <v>0</v>
      </c>
      <c r="AH91" s="176">
        <v>0</v>
      </c>
      <c r="AI91" s="176">
        <v>-0.55000000000000004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0.25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0.22</v>
      </c>
      <c r="AZ91" s="176">
        <v>0.27</v>
      </c>
      <c r="BA91" s="176">
        <v>0.18</v>
      </c>
      <c r="BB91" s="176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0.45</v>
      </c>
      <c r="M92" s="176">
        <v>0.1</v>
      </c>
      <c r="N92" s="176">
        <v>0.15</v>
      </c>
      <c r="O92" s="176">
        <v>0.15</v>
      </c>
      <c r="P92" s="176">
        <v>0.25</v>
      </c>
      <c r="Q92" s="176">
        <v>0.02</v>
      </c>
      <c r="R92" s="176">
        <v>7.0000000000000007E-2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1.65</v>
      </c>
      <c r="AB92" s="176">
        <v>0</v>
      </c>
      <c r="AC92" s="176">
        <v>0</v>
      </c>
      <c r="AD92" s="176">
        <v>0</v>
      </c>
      <c r="AE92" s="176">
        <v>46.66</v>
      </c>
      <c r="AF92" s="176">
        <v>0</v>
      </c>
      <c r="AG92" s="176">
        <v>0</v>
      </c>
      <c r="AH92" s="176">
        <v>0</v>
      </c>
      <c r="AI92" s="176">
        <v>-0.55000000000000004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0.25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0.22</v>
      </c>
      <c r="AZ92" s="176">
        <v>0.27</v>
      </c>
      <c r="BA92" s="176">
        <v>0.18</v>
      </c>
      <c r="BB92" s="176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0.45</v>
      </c>
      <c r="M93" s="176">
        <v>0.1</v>
      </c>
      <c r="N93" s="176">
        <v>0.15</v>
      </c>
      <c r="O93" s="176">
        <v>0.15</v>
      </c>
      <c r="P93" s="176">
        <v>0.25</v>
      </c>
      <c r="Q93" s="176">
        <v>0.02</v>
      </c>
      <c r="R93" s="176">
        <v>7.0000000000000007E-2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1.65</v>
      </c>
      <c r="AB93" s="176">
        <v>0</v>
      </c>
      <c r="AC93" s="176">
        <v>0</v>
      </c>
      <c r="AD93" s="176">
        <v>0</v>
      </c>
      <c r="AE93" s="176">
        <v>46.66</v>
      </c>
      <c r="AF93" s="176">
        <v>0</v>
      </c>
      <c r="AG93" s="176">
        <v>0</v>
      </c>
      <c r="AH93" s="176">
        <v>0</v>
      </c>
      <c r="AI93" s="176">
        <v>-0.55000000000000004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0.25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0.22</v>
      </c>
      <c r="AZ93" s="176">
        <v>0.27</v>
      </c>
      <c r="BA93" s="176">
        <v>0.18</v>
      </c>
      <c r="BB93" s="176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0.45</v>
      </c>
      <c r="M94" s="176">
        <v>0.1</v>
      </c>
      <c r="N94" s="176">
        <v>0.15</v>
      </c>
      <c r="O94" s="176">
        <v>0.15</v>
      </c>
      <c r="P94" s="176">
        <v>0.25</v>
      </c>
      <c r="Q94" s="176">
        <v>0.02</v>
      </c>
      <c r="R94" s="176">
        <v>7.0000000000000007E-2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1.65</v>
      </c>
      <c r="AB94" s="176">
        <v>0</v>
      </c>
      <c r="AC94" s="176">
        <v>0</v>
      </c>
      <c r="AD94" s="176">
        <v>0</v>
      </c>
      <c r="AE94" s="176">
        <v>46.66</v>
      </c>
      <c r="AF94" s="176">
        <v>0</v>
      </c>
      <c r="AG94" s="176">
        <v>0</v>
      </c>
      <c r="AH94" s="176">
        <v>0</v>
      </c>
      <c r="AI94" s="176">
        <v>-0.55000000000000004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0.25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0.22</v>
      </c>
      <c r="AZ94" s="176">
        <v>0.27</v>
      </c>
      <c r="BA94" s="176">
        <v>0.18</v>
      </c>
      <c r="BB94" s="176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0.45</v>
      </c>
      <c r="M95" s="176">
        <v>0.1</v>
      </c>
      <c r="N95" s="176">
        <v>0.15</v>
      </c>
      <c r="O95" s="176">
        <v>0.15</v>
      </c>
      <c r="P95" s="176">
        <v>0.25</v>
      </c>
      <c r="Q95" s="176">
        <v>0.02</v>
      </c>
      <c r="R95" s="176">
        <v>7.0000000000000007E-2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1.65</v>
      </c>
      <c r="AB95" s="176">
        <v>0</v>
      </c>
      <c r="AC95" s="176">
        <v>0</v>
      </c>
      <c r="AD95" s="176">
        <v>0</v>
      </c>
      <c r="AE95" s="176">
        <v>46.97</v>
      </c>
      <c r="AF95" s="176">
        <v>0</v>
      </c>
      <c r="AG95" s="176">
        <v>0</v>
      </c>
      <c r="AH95" s="176">
        <v>0</v>
      </c>
      <c r="AI95" s="176">
        <v>-0.55000000000000004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0.25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0.22</v>
      </c>
      <c r="AZ95" s="176">
        <v>0.27</v>
      </c>
      <c r="BA95" s="176">
        <v>0.18</v>
      </c>
      <c r="BB95" s="176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0.45</v>
      </c>
      <c r="M96" s="176">
        <v>0.1</v>
      </c>
      <c r="N96" s="176">
        <v>0.15</v>
      </c>
      <c r="O96" s="176">
        <v>0.15</v>
      </c>
      <c r="P96" s="176">
        <v>0.25</v>
      </c>
      <c r="Q96" s="176">
        <v>0.02</v>
      </c>
      <c r="R96" s="176">
        <v>7.0000000000000007E-2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1.65</v>
      </c>
      <c r="AB96" s="176">
        <v>0</v>
      </c>
      <c r="AC96" s="176">
        <v>0</v>
      </c>
      <c r="AD96" s="176">
        <v>0</v>
      </c>
      <c r="AE96" s="176">
        <v>46.97</v>
      </c>
      <c r="AF96" s="176">
        <v>0</v>
      </c>
      <c r="AG96" s="176">
        <v>0</v>
      </c>
      <c r="AH96" s="176">
        <v>0</v>
      </c>
      <c r="AI96" s="176">
        <v>-0.55000000000000004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0.25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0.22</v>
      </c>
      <c r="AZ96" s="176">
        <v>0.27</v>
      </c>
      <c r="BA96" s="176">
        <v>0.18</v>
      </c>
      <c r="BB96" s="176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0.45</v>
      </c>
      <c r="M97" s="176">
        <v>0.1</v>
      </c>
      <c r="N97" s="176">
        <v>0.15</v>
      </c>
      <c r="O97" s="176">
        <v>0.15</v>
      </c>
      <c r="P97" s="176">
        <v>0.25</v>
      </c>
      <c r="Q97" s="176">
        <v>0.02</v>
      </c>
      <c r="R97" s="176">
        <v>7.0000000000000007E-2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1.65</v>
      </c>
      <c r="AB97" s="176">
        <v>0</v>
      </c>
      <c r="AC97" s="176">
        <v>0</v>
      </c>
      <c r="AD97" s="176">
        <v>0</v>
      </c>
      <c r="AE97" s="176">
        <v>46.97</v>
      </c>
      <c r="AF97" s="176">
        <v>0</v>
      </c>
      <c r="AG97" s="176">
        <v>0</v>
      </c>
      <c r="AH97" s="176">
        <v>0</v>
      </c>
      <c r="AI97" s="176">
        <v>-0.55000000000000004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0.25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0.22</v>
      </c>
      <c r="AZ97" s="176">
        <v>0.27</v>
      </c>
      <c r="BA97" s="176">
        <v>0.18</v>
      </c>
      <c r="BB97" s="176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0.45</v>
      </c>
      <c r="M98" s="176">
        <v>0.1</v>
      </c>
      <c r="N98" s="176">
        <v>0.15</v>
      </c>
      <c r="O98" s="176">
        <v>0.15</v>
      </c>
      <c r="P98" s="176">
        <v>0.25</v>
      </c>
      <c r="Q98" s="176">
        <v>0.02</v>
      </c>
      <c r="R98" s="176">
        <v>7.0000000000000007E-2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1.65</v>
      </c>
      <c r="AB98" s="176">
        <v>0</v>
      </c>
      <c r="AC98" s="176">
        <v>0</v>
      </c>
      <c r="AD98" s="176">
        <v>0</v>
      </c>
      <c r="AE98" s="176">
        <v>46.97</v>
      </c>
      <c r="AF98" s="176">
        <v>0</v>
      </c>
      <c r="AG98" s="176">
        <v>0</v>
      </c>
      <c r="AH98" s="176">
        <v>0</v>
      </c>
      <c r="AI98" s="176">
        <v>-0.55000000000000004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0.25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0.22</v>
      </c>
      <c r="AZ98" s="176">
        <v>0.27</v>
      </c>
      <c r="BA98" s="176">
        <v>0.18</v>
      </c>
      <c r="BB98" s="176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3.5950000000000062E-3</v>
      </c>
      <c r="L99">
        <f t="shared" si="0"/>
        <v>1.0872500000000018E-2</v>
      </c>
      <c r="M99">
        <f t="shared" si="0"/>
        <v>2.7374999999999943E-3</v>
      </c>
      <c r="N99">
        <f t="shared" si="0"/>
        <v>3.5975000000000061E-3</v>
      </c>
      <c r="O99">
        <f t="shared" si="0"/>
        <v>3.6050000000000058E-3</v>
      </c>
      <c r="P99">
        <f t="shared" si="0"/>
        <v>5.9274999999999987E-3</v>
      </c>
      <c r="Q99">
        <f t="shared" si="0"/>
        <v>4.8000000000000034E-4</v>
      </c>
      <c r="R99">
        <f t="shared" si="0"/>
        <v>1.5100000000000005E-3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4.0222500000000029E-2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1.1014699999999993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-1.1774999999999987E-2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8.1000000000000048E-3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5.2799999999999982E-3</v>
      </c>
      <c r="AZ99">
        <f t="shared" si="0"/>
        <v>6.3749999999999909E-3</v>
      </c>
      <c r="BA99">
        <f t="shared" si="0"/>
        <v>4.3199999999999957E-3</v>
      </c>
      <c r="BB99">
        <f t="shared" si="0"/>
        <v>2.6825000000000035E-3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9.2100000000000009</v>
      </c>
      <c r="AF3" s="176">
        <v>0</v>
      </c>
      <c r="AG3" s="176">
        <v>0</v>
      </c>
      <c r="AH3" s="176">
        <v>0</v>
      </c>
      <c r="AI3" s="176">
        <v>-0.14000000000000001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9.2100000000000009</v>
      </c>
      <c r="AF4" s="176">
        <v>0</v>
      </c>
      <c r="AG4" s="176">
        <v>0</v>
      </c>
      <c r="AH4" s="176">
        <v>0</v>
      </c>
      <c r="AI4" s="176">
        <v>-0.14000000000000001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9.2100000000000009</v>
      </c>
      <c r="AF5" s="176">
        <v>0</v>
      </c>
      <c r="AG5" s="176">
        <v>0</v>
      </c>
      <c r="AH5" s="176">
        <v>0</v>
      </c>
      <c r="AI5" s="176">
        <v>-0.14000000000000001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9.2100000000000009</v>
      </c>
      <c r="AF6" s="176">
        <v>0</v>
      </c>
      <c r="AG6" s="176">
        <v>0</v>
      </c>
      <c r="AH6" s="176">
        <v>0</v>
      </c>
      <c r="AI6" s="176">
        <v>-0.14000000000000001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9.2100000000000009</v>
      </c>
      <c r="AF7" s="176">
        <v>0</v>
      </c>
      <c r="AG7" s="176">
        <v>0</v>
      </c>
      <c r="AH7" s="176">
        <v>0</v>
      </c>
      <c r="AI7" s="176">
        <v>-0.14000000000000001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9.2100000000000009</v>
      </c>
      <c r="AF8" s="176">
        <v>0</v>
      </c>
      <c r="AG8" s="176">
        <v>0</v>
      </c>
      <c r="AH8" s="176">
        <v>0</v>
      </c>
      <c r="AI8" s="176">
        <v>-0.14000000000000001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9.2100000000000009</v>
      </c>
      <c r="AF9" s="176">
        <v>0</v>
      </c>
      <c r="AG9" s="176">
        <v>0</v>
      </c>
      <c r="AH9" s="176">
        <v>0</v>
      </c>
      <c r="AI9" s="176">
        <v>-0.14000000000000001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9.2100000000000009</v>
      </c>
      <c r="AF10" s="176">
        <v>0</v>
      </c>
      <c r="AG10" s="176">
        <v>0</v>
      </c>
      <c r="AH10" s="176">
        <v>0</v>
      </c>
      <c r="AI10" s="176">
        <v>-0.14000000000000001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9.2100000000000009</v>
      </c>
      <c r="AF11" s="176">
        <v>0</v>
      </c>
      <c r="AG11" s="176">
        <v>0</v>
      </c>
      <c r="AH11" s="176">
        <v>0</v>
      </c>
      <c r="AI11" s="176">
        <v>-0.14000000000000001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9.2100000000000009</v>
      </c>
      <c r="AF12" s="176">
        <v>0</v>
      </c>
      <c r="AG12" s="176">
        <v>0</v>
      </c>
      <c r="AH12" s="176">
        <v>0</v>
      </c>
      <c r="AI12" s="176">
        <v>-0.14000000000000001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9.2100000000000009</v>
      </c>
      <c r="AF13" s="176">
        <v>0</v>
      </c>
      <c r="AG13" s="176">
        <v>0</v>
      </c>
      <c r="AH13" s="176">
        <v>0</v>
      </c>
      <c r="AI13" s="176">
        <v>-0.14000000000000001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9.2100000000000009</v>
      </c>
      <c r="AF14" s="176">
        <v>0</v>
      </c>
      <c r="AG14" s="176">
        <v>0</v>
      </c>
      <c r="AH14" s="176">
        <v>0</v>
      </c>
      <c r="AI14" s="176">
        <v>-0.14000000000000001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9.2100000000000009</v>
      </c>
      <c r="AF15" s="176">
        <v>0</v>
      </c>
      <c r="AG15" s="176">
        <v>0</v>
      </c>
      <c r="AH15" s="176">
        <v>0</v>
      </c>
      <c r="AI15" s="176">
        <v>-0.14000000000000001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9.2100000000000009</v>
      </c>
      <c r="AF16" s="176">
        <v>0</v>
      </c>
      <c r="AG16" s="176">
        <v>0</v>
      </c>
      <c r="AH16" s="176">
        <v>0</v>
      </c>
      <c r="AI16" s="176">
        <v>-0.14000000000000001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9.2100000000000009</v>
      </c>
      <c r="AF17" s="176">
        <v>0</v>
      </c>
      <c r="AG17" s="176">
        <v>0</v>
      </c>
      <c r="AH17" s="176">
        <v>0</v>
      </c>
      <c r="AI17" s="176">
        <v>-0.14000000000000001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9.2100000000000009</v>
      </c>
      <c r="AF18" s="176">
        <v>0</v>
      </c>
      <c r="AG18" s="176">
        <v>0</v>
      </c>
      <c r="AH18" s="176">
        <v>0</v>
      </c>
      <c r="AI18" s="176">
        <v>-0.14000000000000001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9.2100000000000009</v>
      </c>
      <c r="AF19" s="176">
        <v>0</v>
      </c>
      <c r="AG19" s="176">
        <v>0</v>
      </c>
      <c r="AH19" s="176">
        <v>0</v>
      </c>
      <c r="AI19" s="176">
        <v>-0.14000000000000001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9.2100000000000009</v>
      </c>
      <c r="AF20" s="176">
        <v>0</v>
      </c>
      <c r="AG20" s="176">
        <v>0</v>
      </c>
      <c r="AH20" s="176">
        <v>0</v>
      </c>
      <c r="AI20" s="176">
        <v>-0.14000000000000001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9.2100000000000009</v>
      </c>
      <c r="AF21" s="176">
        <v>0</v>
      </c>
      <c r="AG21" s="176">
        <v>0</v>
      </c>
      <c r="AH21" s="176">
        <v>0</v>
      </c>
      <c r="AI21" s="176">
        <v>-0.14000000000000001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9.2100000000000009</v>
      </c>
      <c r="AF22" s="176">
        <v>0</v>
      </c>
      <c r="AG22" s="176">
        <v>0</v>
      </c>
      <c r="AH22" s="176">
        <v>0</v>
      </c>
      <c r="AI22" s="176">
        <v>-0.14000000000000001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9.2100000000000009</v>
      </c>
      <c r="AF23" s="176">
        <v>0</v>
      </c>
      <c r="AG23" s="176">
        <v>0</v>
      </c>
      <c r="AH23" s="176">
        <v>0</v>
      </c>
      <c r="AI23" s="176">
        <v>-0.14000000000000001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9.2100000000000009</v>
      </c>
      <c r="AF24" s="176">
        <v>0</v>
      </c>
      <c r="AG24" s="176">
        <v>0</v>
      </c>
      <c r="AH24" s="176">
        <v>0</v>
      </c>
      <c r="AI24" s="176">
        <v>-0.14000000000000001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9.2100000000000009</v>
      </c>
      <c r="AF25" s="176">
        <v>0</v>
      </c>
      <c r="AG25" s="176">
        <v>0</v>
      </c>
      <c r="AH25" s="176">
        <v>0</v>
      </c>
      <c r="AI25" s="176">
        <v>-0.14000000000000001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9.2100000000000009</v>
      </c>
      <c r="AF26" s="176">
        <v>0</v>
      </c>
      <c r="AG26" s="176">
        <v>0</v>
      </c>
      <c r="AH26" s="176">
        <v>0</v>
      </c>
      <c r="AI26" s="176">
        <v>-0.14000000000000001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9.2100000000000009</v>
      </c>
      <c r="AF27" s="176">
        <v>0</v>
      </c>
      <c r="AG27" s="176">
        <v>0</v>
      </c>
      <c r="AH27" s="176">
        <v>0</v>
      </c>
      <c r="AI27" s="176">
        <v>-0.14000000000000001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9.2100000000000009</v>
      </c>
      <c r="AF28" s="176">
        <v>0</v>
      </c>
      <c r="AG28" s="176">
        <v>0</v>
      </c>
      <c r="AH28" s="176">
        <v>0</v>
      </c>
      <c r="AI28" s="176">
        <v>-0.14000000000000001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9.2100000000000009</v>
      </c>
      <c r="AF29" s="176">
        <v>0</v>
      </c>
      <c r="AG29" s="176">
        <v>0</v>
      </c>
      <c r="AH29" s="176">
        <v>0</v>
      </c>
      <c r="AI29" s="176">
        <v>-0.14000000000000001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9.2100000000000009</v>
      </c>
      <c r="AF30" s="176">
        <v>0</v>
      </c>
      <c r="AG30" s="176">
        <v>0</v>
      </c>
      <c r="AH30" s="176">
        <v>0</v>
      </c>
      <c r="AI30" s="176">
        <v>-0.14000000000000001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9.2100000000000009</v>
      </c>
      <c r="AF31" s="176">
        <v>0</v>
      </c>
      <c r="AG31" s="176">
        <v>0</v>
      </c>
      <c r="AH31" s="176">
        <v>0</v>
      </c>
      <c r="AI31" s="176">
        <v>-0.14000000000000001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9.2100000000000009</v>
      </c>
      <c r="AF32" s="176">
        <v>0</v>
      </c>
      <c r="AG32" s="176">
        <v>0</v>
      </c>
      <c r="AH32" s="176">
        <v>0</v>
      </c>
      <c r="AI32" s="176">
        <v>-0.14000000000000001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9.2100000000000009</v>
      </c>
      <c r="AF33" s="176">
        <v>0</v>
      </c>
      <c r="AG33" s="176">
        <v>0</v>
      </c>
      <c r="AH33" s="176">
        <v>0</v>
      </c>
      <c r="AI33" s="176">
        <v>-0.14000000000000001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9.2100000000000009</v>
      </c>
      <c r="AF34" s="176">
        <v>0</v>
      </c>
      <c r="AG34" s="176">
        <v>0</v>
      </c>
      <c r="AH34" s="176">
        <v>0</v>
      </c>
      <c r="AI34" s="176">
        <v>-0.14000000000000001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9.2100000000000009</v>
      </c>
      <c r="AF35" s="176">
        <v>0</v>
      </c>
      <c r="AG35" s="176">
        <v>0</v>
      </c>
      <c r="AH35" s="176">
        <v>0</v>
      </c>
      <c r="AI35" s="176">
        <v>-0.14000000000000001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9.2100000000000009</v>
      </c>
      <c r="AF36" s="176">
        <v>0</v>
      </c>
      <c r="AG36" s="176">
        <v>0</v>
      </c>
      <c r="AH36" s="176">
        <v>0</v>
      </c>
      <c r="AI36" s="176">
        <v>-0.14000000000000001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9.2100000000000009</v>
      </c>
      <c r="AF37" s="176">
        <v>0</v>
      </c>
      <c r="AG37" s="176">
        <v>0</v>
      </c>
      <c r="AH37" s="176">
        <v>0</v>
      </c>
      <c r="AI37" s="176">
        <v>-0.14000000000000001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9.2100000000000009</v>
      </c>
      <c r="AF38" s="176">
        <v>0</v>
      </c>
      <c r="AG38" s="176">
        <v>0</v>
      </c>
      <c r="AH38" s="176">
        <v>0</v>
      </c>
      <c r="AI38" s="176">
        <v>-0.14000000000000001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9.2100000000000009</v>
      </c>
      <c r="AF39" s="176">
        <v>0</v>
      </c>
      <c r="AG39" s="176">
        <v>0</v>
      </c>
      <c r="AH39" s="176">
        <v>0</v>
      </c>
      <c r="AI39" s="176">
        <v>-0.14000000000000001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9.2100000000000009</v>
      </c>
      <c r="AF40" s="176">
        <v>0</v>
      </c>
      <c r="AG40" s="176">
        <v>0</v>
      </c>
      <c r="AH40" s="176">
        <v>0</v>
      </c>
      <c r="AI40" s="176">
        <v>-0.14000000000000001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9.2100000000000009</v>
      </c>
      <c r="AF41" s="176">
        <v>0</v>
      </c>
      <c r="AG41" s="176">
        <v>0</v>
      </c>
      <c r="AH41" s="176">
        <v>0</v>
      </c>
      <c r="AI41" s="176">
        <v>-0.14000000000000001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9.2100000000000009</v>
      </c>
      <c r="AF42" s="176">
        <v>0</v>
      </c>
      <c r="AG42" s="176">
        <v>0</v>
      </c>
      <c r="AH42" s="176">
        <v>0</v>
      </c>
      <c r="AI42" s="176">
        <v>-0.14000000000000001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9.2100000000000009</v>
      </c>
      <c r="AF43" s="176">
        <v>0</v>
      </c>
      <c r="AG43" s="176">
        <v>0</v>
      </c>
      <c r="AH43" s="176">
        <v>0</v>
      </c>
      <c r="AI43" s="176">
        <v>-0.14000000000000001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9.2100000000000009</v>
      </c>
      <c r="AF44" s="176">
        <v>0</v>
      </c>
      <c r="AG44" s="176">
        <v>0</v>
      </c>
      <c r="AH44" s="176">
        <v>0</v>
      </c>
      <c r="AI44" s="176">
        <v>-0.14000000000000001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9.2100000000000009</v>
      </c>
      <c r="AF45" s="176">
        <v>0</v>
      </c>
      <c r="AG45" s="176">
        <v>0</v>
      </c>
      <c r="AH45" s="176">
        <v>0</v>
      </c>
      <c r="AI45" s="176">
        <v>-0.14000000000000001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9.2100000000000009</v>
      </c>
      <c r="AF46" s="176">
        <v>0</v>
      </c>
      <c r="AG46" s="176">
        <v>0</v>
      </c>
      <c r="AH46" s="176">
        <v>0</v>
      </c>
      <c r="AI46" s="176">
        <v>-0.14000000000000001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6.6</v>
      </c>
      <c r="AF47" s="176">
        <v>0</v>
      </c>
      <c r="AG47" s="176">
        <v>0</v>
      </c>
      <c r="AH47" s="176">
        <v>0</v>
      </c>
      <c r="AI47" s="176">
        <v>-0.14000000000000001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6.6</v>
      </c>
      <c r="AF48" s="176">
        <v>0</v>
      </c>
      <c r="AG48" s="176">
        <v>0</v>
      </c>
      <c r="AH48" s="176">
        <v>0</v>
      </c>
      <c r="AI48" s="176">
        <v>-0.14000000000000001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9.2100000000000009</v>
      </c>
      <c r="AF49" s="176">
        <v>0</v>
      </c>
      <c r="AG49" s="176">
        <v>0</v>
      </c>
      <c r="AH49" s="176">
        <v>0</v>
      </c>
      <c r="AI49" s="176">
        <v>-0.09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9.2100000000000009</v>
      </c>
      <c r="AF50" s="176">
        <v>0</v>
      </c>
      <c r="AG50" s="176">
        <v>0</v>
      </c>
      <c r="AH50" s="176">
        <v>0</v>
      </c>
      <c r="AI50" s="176">
        <v>-0.09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9.2100000000000009</v>
      </c>
      <c r="AF51" s="176">
        <v>0</v>
      </c>
      <c r="AG51" s="176">
        <v>0</v>
      </c>
      <c r="AH51" s="176">
        <v>0</v>
      </c>
      <c r="AI51" s="176">
        <v>-0.09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9.2100000000000009</v>
      </c>
      <c r="AF52" s="176">
        <v>0</v>
      </c>
      <c r="AG52" s="176">
        <v>0</v>
      </c>
      <c r="AH52" s="176">
        <v>0</v>
      </c>
      <c r="AI52" s="176">
        <v>-0.09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9.2100000000000009</v>
      </c>
      <c r="AF53" s="176">
        <v>0</v>
      </c>
      <c r="AG53" s="176">
        <v>0</v>
      </c>
      <c r="AH53" s="176">
        <v>0</v>
      </c>
      <c r="AI53" s="176">
        <v>-0.09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9.2100000000000009</v>
      </c>
      <c r="AF54" s="176">
        <v>0</v>
      </c>
      <c r="AG54" s="176">
        <v>0</v>
      </c>
      <c r="AH54" s="176">
        <v>0</v>
      </c>
      <c r="AI54" s="176">
        <v>-0.09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8.68</v>
      </c>
      <c r="AF55" s="176">
        <v>0</v>
      </c>
      <c r="AG55" s="176">
        <v>0</v>
      </c>
      <c r="AH55" s="176">
        <v>0</v>
      </c>
      <c r="AI55" s="176">
        <v>-0.09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9.06</v>
      </c>
      <c r="AF56" s="176">
        <v>0</v>
      </c>
      <c r="AG56" s="176">
        <v>0</v>
      </c>
      <c r="AH56" s="176">
        <v>0</v>
      </c>
      <c r="AI56" s="176">
        <v>-0.09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9.06</v>
      </c>
      <c r="AF57" s="176">
        <v>0</v>
      </c>
      <c r="AG57" s="176">
        <v>0</v>
      </c>
      <c r="AH57" s="176">
        <v>0</v>
      </c>
      <c r="AI57" s="176">
        <v>-0.09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9.06</v>
      </c>
      <c r="AF58" s="176">
        <v>0</v>
      </c>
      <c r="AG58" s="176">
        <v>0</v>
      </c>
      <c r="AH58" s="176">
        <v>0</v>
      </c>
      <c r="AI58" s="176">
        <v>-0.09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9.14</v>
      </c>
      <c r="AF59" s="176">
        <v>0</v>
      </c>
      <c r="AG59" s="176">
        <v>0</v>
      </c>
      <c r="AH59" s="176">
        <v>0</v>
      </c>
      <c r="AI59" s="176">
        <v>-0.09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9.14</v>
      </c>
      <c r="AF60" s="176">
        <v>0</v>
      </c>
      <c r="AG60" s="176">
        <v>0</v>
      </c>
      <c r="AH60" s="176">
        <v>0</v>
      </c>
      <c r="AI60" s="176">
        <v>-0.09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9.14</v>
      </c>
      <c r="AF61" s="176">
        <v>0</v>
      </c>
      <c r="AG61" s="176">
        <v>0</v>
      </c>
      <c r="AH61" s="176">
        <v>0</v>
      </c>
      <c r="AI61" s="176">
        <v>-0.09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9.14</v>
      </c>
      <c r="AF62" s="176">
        <v>0</v>
      </c>
      <c r="AG62" s="176">
        <v>0</v>
      </c>
      <c r="AH62" s="176">
        <v>0</v>
      </c>
      <c r="AI62" s="176">
        <v>-0.09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9.14</v>
      </c>
      <c r="AF63" s="176">
        <v>0</v>
      </c>
      <c r="AG63" s="176">
        <v>0</v>
      </c>
      <c r="AH63" s="176">
        <v>0</v>
      </c>
      <c r="AI63" s="176">
        <v>-0.09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9.14</v>
      </c>
      <c r="AF64" s="176">
        <v>0</v>
      </c>
      <c r="AG64" s="176">
        <v>0</v>
      </c>
      <c r="AH64" s="176">
        <v>0</v>
      </c>
      <c r="AI64" s="176">
        <v>-0.09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9.14</v>
      </c>
      <c r="AF65" s="176">
        <v>0</v>
      </c>
      <c r="AG65" s="176">
        <v>0</v>
      </c>
      <c r="AH65" s="176">
        <v>0</v>
      </c>
      <c r="AI65" s="176">
        <v>-0.09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9.14</v>
      </c>
      <c r="AF66" s="176">
        <v>0</v>
      </c>
      <c r="AG66" s="176">
        <v>0</v>
      </c>
      <c r="AH66" s="176">
        <v>0</v>
      </c>
      <c r="AI66" s="176">
        <v>-0.09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9.14</v>
      </c>
      <c r="AF67" s="176">
        <v>0</v>
      </c>
      <c r="AG67" s="176">
        <v>0</v>
      </c>
      <c r="AH67" s="176">
        <v>0</v>
      </c>
      <c r="AI67" s="176">
        <v>-0.09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9.14</v>
      </c>
      <c r="AF68" s="176">
        <v>0</v>
      </c>
      <c r="AG68" s="176">
        <v>0</v>
      </c>
      <c r="AH68" s="176">
        <v>0</v>
      </c>
      <c r="AI68" s="176">
        <v>-0.09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9.39</v>
      </c>
      <c r="AF69" s="176">
        <v>0</v>
      </c>
      <c r="AG69" s="176">
        <v>0</v>
      </c>
      <c r="AH69" s="176">
        <v>0</v>
      </c>
      <c r="AI69" s="176">
        <v>-0.09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9.39</v>
      </c>
      <c r="AF70" s="176">
        <v>0</v>
      </c>
      <c r="AG70" s="176">
        <v>0</v>
      </c>
      <c r="AH70" s="176">
        <v>0</v>
      </c>
      <c r="AI70" s="176">
        <v>-0.09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9.39</v>
      </c>
      <c r="AF71" s="176">
        <v>0</v>
      </c>
      <c r="AG71" s="176">
        <v>0</v>
      </c>
      <c r="AH71" s="176">
        <v>0</v>
      </c>
      <c r="AI71" s="176">
        <v>-0.09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9.39</v>
      </c>
      <c r="AF72" s="176">
        <v>0</v>
      </c>
      <c r="AG72" s="176">
        <v>0</v>
      </c>
      <c r="AH72" s="176">
        <v>0</v>
      </c>
      <c r="AI72" s="176">
        <v>-0.09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7.33</v>
      </c>
      <c r="AF73" s="176">
        <v>0</v>
      </c>
      <c r="AG73" s="176">
        <v>0</v>
      </c>
      <c r="AH73" s="176">
        <v>0</v>
      </c>
      <c r="AI73" s="176">
        <v>-0.09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7.33</v>
      </c>
      <c r="AF74" s="176">
        <v>0</v>
      </c>
      <c r="AG74" s="176">
        <v>0</v>
      </c>
      <c r="AH74" s="176">
        <v>0</v>
      </c>
      <c r="AI74" s="176">
        <v>-0.09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9.39</v>
      </c>
      <c r="AF75" s="176">
        <v>0</v>
      </c>
      <c r="AG75" s="176">
        <v>0</v>
      </c>
      <c r="AH75" s="176">
        <v>0</v>
      </c>
      <c r="AI75" s="176">
        <v>-0.09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9.39</v>
      </c>
      <c r="AF76" s="176">
        <v>0</v>
      </c>
      <c r="AG76" s="176">
        <v>0</v>
      </c>
      <c r="AH76" s="176">
        <v>0</v>
      </c>
      <c r="AI76" s="176">
        <v>-0.09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9.39</v>
      </c>
      <c r="AF77" s="176">
        <v>0</v>
      </c>
      <c r="AG77" s="176">
        <v>0</v>
      </c>
      <c r="AH77" s="176">
        <v>0</v>
      </c>
      <c r="AI77" s="176">
        <v>-0.09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9.39</v>
      </c>
      <c r="AF78" s="176">
        <v>0</v>
      </c>
      <c r="AG78" s="176">
        <v>0</v>
      </c>
      <c r="AH78" s="176">
        <v>0</v>
      </c>
      <c r="AI78" s="176">
        <v>-0.09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9.39</v>
      </c>
      <c r="AF79" s="176">
        <v>0</v>
      </c>
      <c r="AG79" s="176">
        <v>0</v>
      </c>
      <c r="AH79" s="176">
        <v>0</v>
      </c>
      <c r="AI79" s="176">
        <v>-0.14000000000000001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9.39</v>
      </c>
      <c r="AF80" s="176">
        <v>0</v>
      </c>
      <c r="AG80" s="176">
        <v>0</v>
      </c>
      <c r="AH80" s="176">
        <v>0</v>
      </c>
      <c r="AI80" s="176">
        <v>-0.14000000000000001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9.27</v>
      </c>
      <c r="AF81" s="176">
        <v>0</v>
      </c>
      <c r="AG81" s="176">
        <v>0</v>
      </c>
      <c r="AH81" s="176">
        <v>0</v>
      </c>
      <c r="AI81" s="176">
        <v>-0.14000000000000001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9.27</v>
      </c>
      <c r="AF82" s="176">
        <v>0</v>
      </c>
      <c r="AG82" s="176">
        <v>0</v>
      </c>
      <c r="AH82" s="176">
        <v>0</v>
      </c>
      <c r="AI82" s="176">
        <v>-0.14000000000000001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9.27</v>
      </c>
      <c r="AF83" s="176">
        <v>0</v>
      </c>
      <c r="AG83" s="176">
        <v>0</v>
      </c>
      <c r="AH83" s="176">
        <v>0</v>
      </c>
      <c r="AI83" s="176">
        <v>-0.14000000000000001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9.27</v>
      </c>
      <c r="AF84" s="176">
        <v>0</v>
      </c>
      <c r="AG84" s="176">
        <v>0</v>
      </c>
      <c r="AH84" s="176">
        <v>0</v>
      </c>
      <c r="AI84" s="176">
        <v>-0.14000000000000001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9.27</v>
      </c>
      <c r="AF85" s="176">
        <v>0</v>
      </c>
      <c r="AG85" s="176">
        <v>0</v>
      </c>
      <c r="AH85" s="176">
        <v>0</v>
      </c>
      <c r="AI85" s="176">
        <v>-0.14000000000000001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9.27</v>
      </c>
      <c r="AF86" s="176">
        <v>0</v>
      </c>
      <c r="AG86" s="176">
        <v>0</v>
      </c>
      <c r="AH86" s="176">
        <v>0</v>
      </c>
      <c r="AI86" s="176">
        <v>-0.14000000000000001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9.33</v>
      </c>
      <c r="AF87" s="176">
        <v>0</v>
      </c>
      <c r="AG87" s="176">
        <v>0</v>
      </c>
      <c r="AH87" s="176">
        <v>0</v>
      </c>
      <c r="AI87" s="176">
        <v>-0.14000000000000001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9.33</v>
      </c>
      <c r="AF88" s="176">
        <v>0</v>
      </c>
      <c r="AG88" s="176">
        <v>0</v>
      </c>
      <c r="AH88" s="176">
        <v>0</v>
      </c>
      <c r="AI88" s="176">
        <v>-0.14000000000000001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9.33</v>
      </c>
      <c r="AF89" s="176">
        <v>0</v>
      </c>
      <c r="AG89" s="176">
        <v>0</v>
      </c>
      <c r="AH89" s="176">
        <v>0</v>
      </c>
      <c r="AI89" s="176">
        <v>-0.14000000000000001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9.33</v>
      </c>
      <c r="AF90" s="176">
        <v>0</v>
      </c>
      <c r="AG90" s="176">
        <v>0</v>
      </c>
      <c r="AH90" s="176">
        <v>0</v>
      </c>
      <c r="AI90" s="176">
        <v>-0.14000000000000001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9.33</v>
      </c>
      <c r="AF91" s="176">
        <v>0</v>
      </c>
      <c r="AG91" s="176">
        <v>0</v>
      </c>
      <c r="AH91" s="176">
        <v>0</v>
      </c>
      <c r="AI91" s="176">
        <v>-0.14000000000000001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9.33</v>
      </c>
      <c r="AF92" s="176">
        <v>0</v>
      </c>
      <c r="AG92" s="176">
        <v>0</v>
      </c>
      <c r="AH92" s="176">
        <v>0</v>
      </c>
      <c r="AI92" s="176">
        <v>-0.14000000000000001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9.33</v>
      </c>
      <c r="AF93" s="176">
        <v>0</v>
      </c>
      <c r="AG93" s="176">
        <v>0</v>
      </c>
      <c r="AH93" s="176">
        <v>0</v>
      </c>
      <c r="AI93" s="176">
        <v>-0.14000000000000001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9.33</v>
      </c>
      <c r="AF94" s="176">
        <v>0</v>
      </c>
      <c r="AG94" s="176">
        <v>0</v>
      </c>
      <c r="AH94" s="176">
        <v>0</v>
      </c>
      <c r="AI94" s="176">
        <v>-0.14000000000000001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9.39</v>
      </c>
      <c r="AF95" s="176">
        <v>0</v>
      </c>
      <c r="AG95" s="176">
        <v>0</v>
      </c>
      <c r="AH95" s="176">
        <v>0</v>
      </c>
      <c r="AI95" s="176">
        <v>-0.14000000000000001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9.39</v>
      </c>
      <c r="AF96" s="176">
        <v>0</v>
      </c>
      <c r="AG96" s="176">
        <v>0</v>
      </c>
      <c r="AH96" s="176">
        <v>0</v>
      </c>
      <c r="AI96" s="176">
        <v>-0.14000000000000001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9.39</v>
      </c>
      <c r="AF97" s="176">
        <v>0</v>
      </c>
      <c r="AG97" s="176">
        <v>0</v>
      </c>
      <c r="AH97" s="176">
        <v>0</v>
      </c>
      <c r="AI97" s="176">
        <v>-0.14000000000000001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9.39</v>
      </c>
      <c r="AF98" s="176">
        <v>0</v>
      </c>
      <c r="AG98" s="176">
        <v>0</v>
      </c>
      <c r="AH98" s="176">
        <v>0</v>
      </c>
      <c r="AI98" s="176">
        <v>-0.14000000000000001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0.21933499999999995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-2.9850000000000011E-3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76">
        <v>152</v>
      </c>
      <c r="H3" s="176">
        <v>0</v>
      </c>
      <c r="I3" s="176">
        <v>0</v>
      </c>
      <c r="J3" s="176">
        <v>0</v>
      </c>
      <c r="K3" s="176">
        <v>-7.2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76">
        <v>152</v>
      </c>
      <c r="H4" s="176">
        <v>0</v>
      </c>
      <c r="I4" s="176">
        <v>0</v>
      </c>
      <c r="J4" s="176">
        <v>0</v>
      </c>
      <c r="K4" s="176">
        <v>-7.2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76">
        <v>152</v>
      </c>
      <c r="H5" s="176">
        <v>0</v>
      </c>
      <c r="I5" s="176">
        <v>0</v>
      </c>
      <c r="J5" s="176">
        <v>0</v>
      </c>
      <c r="K5" s="176">
        <v>-7.2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76">
        <v>152</v>
      </c>
      <c r="H6" s="176">
        <v>0</v>
      </c>
      <c r="I6" s="176">
        <v>0</v>
      </c>
      <c r="J6" s="176">
        <v>0</v>
      </c>
      <c r="K6" s="176">
        <v>-7.2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76">
        <v>152</v>
      </c>
      <c r="H7" s="176">
        <v>0</v>
      </c>
      <c r="I7" s="176">
        <v>0</v>
      </c>
      <c r="J7" s="176">
        <v>0</v>
      </c>
      <c r="K7" s="176">
        <v>-7.2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76">
        <v>152</v>
      </c>
      <c r="H8" s="176">
        <v>0</v>
      </c>
      <c r="I8" s="176">
        <v>0</v>
      </c>
      <c r="J8" s="176">
        <v>0</v>
      </c>
      <c r="K8" s="176">
        <v>-7.2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76">
        <v>152</v>
      </c>
      <c r="H9" s="176">
        <v>0</v>
      </c>
      <c r="I9" s="176">
        <v>0</v>
      </c>
      <c r="J9" s="176">
        <v>0</v>
      </c>
      <c r="K9" s="176">
        <v>-7.2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76">
        <v>152</v>
      </c>
      <c r="H10" s="176">
        <v>0</v>
      </c>
      <c r="I10" s="176">
        <v>0</v>
      </c>
      <c r="J10" s="176">
        <v>0</v>
      </c>
      <c r="K10" s="176">
        <v>-7.2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76">
        <v>152</v>
      </c>
      <c r="H11" s="176">
        <v>0</v>
      </c>
      <c r="I11" s="176">
        <v>0</v>
      </c>
      <c r="J11" s="176">
        <v>0</v>
      </c>
      <c r="K11" s="176">
        <v>-7.2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76">
        <v>152</v>
      </c>
      <c r="H12" s="176">
        <v>0</v>
      </c>
      <c r="I12" s="176">
        <v>0</v>
      </c>
      <c r="J12" s="176">
        <v>0</v>
      </c>
      <c r="K12" s="176">
        <v>-7.2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76">
        <v>152</v>
      </c>
      <c r="H13" s="176">
        <v>0</v>
      </c>
      <c r="I13" s="176">
        <v>0</v>
      </c>
      <c r="J13" s="176">
        <v>0</v>
      </c>
      <c r="K13" s="176">
        <v>-7.2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76">
        <v>152</v>
      </c>
      <c r="H14" s="176">
        <v>0</v>
      </c>
      <c r="I14" s="176">
        <v>0</v>
      </c>
      <c r="J14" s="176">
        <v>0</v>
      </c>
      <c r="K14" s="176">
        <v>-7.2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76">
        <v>152</v>
      </c>
      <c r="H15" s="176">
        <v>0</v>
      </c>
      <c r="I15" s="176">
        <v>0</v>
      </c>
      <c r="J15" s="176">
        <v>0</v>
      </c>
      <c r="K15" s="176">
        <v>-7.2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76">
        <v>152</v>
      </c>
      <c r="H16" s="176">
        <v>0</v>
      </c>
      <c r="I16" s="176">
        <v>0</v>
      </c>
      <c r="J16" s="176">
        <v>0</v>
      </c>
      <c r="K16" s="176">
        <v>-7.2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76">
        <v>152</v>
      </c>
      <c r="H17" s="176">
        <v>0</v>
      </c>
      <c r="I17" s="176">
        <v>0</v>
      </c>
      <c r="J17" s="176">
        <v>0</v>
      </c>
      <c r="K17" s="176">
        <v>-7.2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76">
        <v>152</v>
      </c>
      <c r="H18" s="176">
        <v>0</v>
      </c>
      <c r="I18" s="176">
        <v>0</v>
      </c>
      <c r="J18" s="176">
        <v>0</v>
      </c>
      <c r="K18" s="176">
        <v>-7.2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76">
        <v>152</v>
      </c>
      <c r="H19" s="176">
        <v>0</v>
      </c>
      <c r="I19" s="176">
        <v>0</v>
      </c>
      <c r="J19" s="176">
        <v>0</v>
      </c>
      <c r="K19" s="176">
        <v>-7.2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76">
        <v>152</v>
      </c>
      <c r="H20" s="176">
        <v>0</v>
      </c>
      <c r="I20" s="176">
        <v>0</v>
      </c>
      <c r="J20" s="176">
        <v>0</v>
      </c>
      <c r="K20" s="176">
        <v>-7.2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76">
        <v>152</v>
      </c>
      <c r="H21" s="176">
        <v>0</v>
      </c>
      <c r="I21" s="176">
        <v>0</v>
      </c>
      <c r="J21" s="176">
        <v>0</v>
      </c>
      <c r="K21" s="176">
        <v>-7.2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76">
        <v>152</v>
      </c>
      <c r="H22" s="176">
        <v>0</v>
      </c>
      <c r="I22" s="176">
        <v>0</v>
      </c>
      <c r="J22" s="176">
        <v>0</v>
      </c>
      <c r="K22" s="176">
        <v>-7.2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76">
        <v>152</v>
      </c>
      <c r="H23" s="176">
        <v>0</v>
      </c>
      <c r="I23" s="176">
        <v>0</v>
      </c>
      <c r="J23" s="176">
        <v>0</v>
      </c>
      <c r="K23" s="176">
        <v>-7.2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76">
        <v>152</v>
      </c>
      <c r="H24" s="176">
        <v>0</v>
      </c>
      <c r="I24" s="176">
        <v>0</v>
      </c>
      <c r="J24" s="176">
        <v>0</v>
      </c>
      <c r="K24" s="176">
        <v>-7.2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76">
        <v>152</v>
      </c>
      <c r="H25" s="176">
        <v>0</v>
      </c>
      <c r="I25" s="176">
        <v>0</v>
      </c>
      <c r="J25" s="176">
        <v>0</v>
      </c>
      <c r="K25" s="176">
        <v>-7.2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76">
        <v>152</v>
      </c>
      <c r="H26" s="176">
        <v>0</v>
      </c>
      <c r="I26" s="176">
        <v>0</v>
      </c>
      <c r="J26" s="176">
        <v>0</v>
      </c>
      <c r="K26" s="176">
        <v>-7.2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76">
        <v>152</v>
      </c>
      <c r="H27" s="176">
        <v>0</v>
      </c>
      <c r="I27" s="176">
        <v>0</v>
      </c>
      <c r="J27" s="176">
        <v>0</v>
      </c>
      <c r="K27" s="176">
        <v>-7.2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76">
        <v>152</v>
      </c>
      <c r="H28" s="176">
        <v>0</v>
      </c>
      <c r="I28" s="176">
        <v>0</v>
      </c>
      <c r="J28" s="176">
        <v>0</v>
      </c>
      <c r="K28" s="176">
        <v>-7.2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76">
        <v>152</v>
      </c>
      <c r="H29" s="176">
        <v>0</v>
      </c>
      <c r="I29" s="176">
        <v>0</v>
      </c>
      <c r="J29" s="176">
        <v>0</v>
      </c>
      <c r="K29" s="176">
        <v>-7.2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76">
        <v>152</v>
      </c>
      <c r="H30" s="176">
        <v>0</v>
      </c>
      <c r="I30" s="176">
        <v>0</v>
      </c>
      <c r="J30" s="176">
        <v>0</v>
      </c>
      <c r="K30" s="176">
        <v>-7.2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76">
        <v>152</v>
      </c>
      <c r="H31" s="176">
        <v>0</v>
      </c>
      <c r="I31" s="176">
        <v>0</v>
      </c>
      <c r="J31" s="176">
        <v>0</v>
      </c>
      <c r="K31" s="176">
        <v>-7.2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76">
        <v>152</v>
      </c>
      <c r="H32" s="176">
        <v>0</v>
      </c>
      <c r="I32" s="176">
        <v>0</v>
      </c>
      <c r="J32" s="176">
        <v>0</v>
      </c>
      <c r="K32" s="176">
        <v>-7.2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76">
        <v>152</v>
      </c>
      <c r="H33" s="176">
        <v>0</v>
      </c>
      <c r="I33" s="176">
        <v>0</v>
      </c>
      <c r="J33" s="176">
        <v>0</v>
      </c>
      <c r="K33" s="176">
        <v>-7.2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76">
        <v>152</v>
      </c>
      <c r="H34" s="176">
        <v>0</v>
      </c>
      <c r="I34" s="176">
        <v>0</v>
      </c>
      <c r="J34" s="176">
        <v>0</v>
      </c>
      <c r="K34" s="176">
        <v>-7.2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76">
        <v>152</v>
      </c>
      <c r="H35" s="176">
        <v>0</v>
      </c>
      <c r="I35" s="176">
        <v>0</v>
      </c>
      <c r="J35" s="176">
        <v>0</v>
      </c>
      <c r="K35" s="176">
        <v>-7.2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76">
        <v>152</v>
      </c>
      <c r="H36" s="176">
        <v>0</v>
      </c>
      <c r="I36" s="176">
        <v>0</v>
      </c>
      <c r="J36" s="176">
        <v>0</v>
      </c>
      <c r="K36" s="176">
        <v>-7.2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76">
        <v>152</v>
      </c>
      <c r="H37" s="176">
        <v>0</v>
      </c>
      <c r="I37" s="176">
        <v>0</v>
      </c>
      <c r="J37" s="176">
        <v>0</v>
      </c>
      <c r="K37" s="176">
        <v>-7.2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76">
        <v>152</v>
      </c>
      <c r="H38" s="176">
        <v>0</v>
      </c>
      <c r="I38" s="176">
        <v>0</v>
      </c>
      <c r="J38" s="176">
        <v>0</v>
      </c>
      <c r="K38" s="176">
        <v>-7.2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76">
        <v>152</v>
      </c>
      <c r="H39" s="176">
        <v>0</v>
      </c>
      <c r="I39" s="176">
        <v>0</v>
      </c>
      <c r="J39" s="176">
        <v>0</v>
      </c>
      <c r="K39" s="176">
        <v>-7.2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76">
        <v>152</v>
      </c>
      <c r="H40" s="176">
        <v>0</v>
      </c>
      <c r="I40" s="176">
        <v>0</v>
      </c>
      <c r="J40" s="176">
        <v>0</v>
      </c>
      <c r="K40" s="176">
        <v>-7.2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76">
        <v>152</v>
      </c>
      <c r="H41" s="176">
        <v>0</v>
      </c>
      <c r="I41" s="176">
        <v>0</v>
      </c>
      <c r="J41" s="176">
        <v>0</v>
      </c>
      <c r="K41" s="176">
        <v>-7.2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76">
        <v>152</v>
      </c>
      <c r="H42" s="176">
        <v>0</v>
      </c>
      <c r="I42" s="176">
        <v>0</v>
      </c>
      <c r="J42" s="176">
        <v>0</v>
      </c>
      <c r="K42" s="176">
        <v>-7.2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76">
        <v>152</v>
      </c>
      <c r="H43" s="176">
        <v>0</v>
      </c>
      <c r="I43" s="176">
        <v>0</v>
      </c>
      <c r="J43" s="176">
        <v>0</v>
      </c>
      <c r="K43" s="176">
        <v>-7.2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76">
        <v>152</v>
      </c>
      <c r="H44" s="176">
        <v>0</v>
      </c>
      <c r="I44" s="176">
        <v>0</v>
      </c>
      <c r="J44" s="176">
        <v>0</v>
      </c>
      <c r="K44" s="176">
        <v>-7.2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76">
        <v>152</v>
      </c>
      <c r="H45" s="176">
        <v>0</v>
      </c>
      <c r="I45" s="176">
        <v>0</v>
      </c>
      <c r="J45" s="176">
        <v>0</v>
      </c>
      <c r="K45" s="176">
        <v>-7.2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76">
        <v>152</v>
      </c>
      <c r="H46" s="176">
        <v>0</v>
      </c>
      <c r="I46" s="176">
        <v>0</v>
      </c>
      <c r="J46" s="176">
        <v>0</v>
      </c>
      <c r="K46" s="176">
        <v>-7.2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76">
        <v>152</v>
      </c>
      <c r="H47" s="176">
        <v>0</v>
      </c>
      <c r="I47" s="176">
        <v>0</v>
      </c>
      <c r="J47" s="176">
        <v>0</v>
      </c>
      <c r="K47" s="176">
        <v>-7.2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76">
        <v>152</v>
      </c>
      <c r="H48" s="176">
        <v>0</v>
      </c>
      <c r="I48" s="176">
        <v>0</v>
      </c>
      <c r="J48" s="176">
        <v>0</v>
      </c>
      <c r="K48" s="176">
        <v>-7.2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76">
        <v>152</v>
      </c>
      <c r="H49" s="176">
        <v>0</v>
      </c>
      <c r="I49" s="176">
        <v>0</v>
      </c>
      <c r="J49" s="176">
        <v>0</v>
      </c>
      <c r="K49" s="176">
        <v>-4.8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76">
        <v>152</v>
      </c>
      <c r="H50" s="176">
        <v>0</v>
      </c>
      <c r="I50" s="176">
        <v>0</v>
      </c>
      <c r="J50" s="176">
        <v>0</v>
      </c>
      <c r="K50" s="176">
        <v>-4.8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76">
        <v>152</v>
      </c>
      <c r="H51" s="176">
        <v>0</v>
      </c>
      <c r="I51" s="176">
        <v>0</v>
      </c>
      <c r="J51" s="176">
        <v>0</v>
      </c>
      <c r="K51" s="176">
        <v>-4.8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76">
        <v>152</v>
      </c>
      <c r="H52" s="176">
        <v>0</v>
      </c>
      <c r="I52" s="176">
        <v>0</v>
      </c>
      <c r="J52" s="176">
        <v>0</v>
      </c>
      <c r="K52" s="176">
        <v>-4.8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76">
        <v>152</v>
      </c>
      <c r="H53" s="176">
        <v>0</v>
      </c>
      <c r="I53" s="176">
        <v>0</v>
      </c>
      <c r="J53" s="176">
        <v>0</v>
      </c>
      <c r="K53" s="176">
        <v>-4.8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76">
        <v>152</v>
      </c>
      <c r="H54" s="176">
        <v>0</v>
      </c>
      <c r="I54" s="176">
        <v>0</v>
      </c>
      <c r="J54" s="176">
        <v>0</v>
      </c>
      <c r="K54" s="176">
        <v>-4.8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76">
        <v>148</v>
      </c>
      <c r="H55" s="176">
        <v>0</v>
      </c>
      <c r="I55" s="176">
        <v>0</v>
      </c>
      <c r="J55" s="176">
        <v>0</v>
      </c>
      <c r="K55" s="176">
        <v>-4.8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76">
        <v>150</v>
      </c>
      <c r="H56" s="176">
        <v>0</v>
      </c>
      <c r="I56" s="176">
        <v>0</v>
      </c>
      <c r="J56" s="176">
        <v>0</v>
      </c>
      <c r="K56" s="176">
        <v>-4.8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76">
        <v>150</v>
      </c>
      <c r="H57" s="176">
        <v>0</v>
      </c>
      <c r="I57" s="176">
        <v>0</v>
      </c>
      <c r="J57" s="176">
        <v>0</v>
      </c>
      <c r="K57" s="176">
        <v>-4.8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76">
        <v>150</v>
      </c>
      <c r="H58" s="176">
        <v>0</v>
      </c>
      <c r="I58" s="176">
        <v>0</v>
      </c>
      <c r="J58" s="176">
        <v>0</v>
      </c>
      <c r="K58" s="176">
        <v>-4.8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76">
        <v>151</v>
      </c>
      <c r="H59" s="176">
        <v>0</v>
      </c>
      <c r="I59" s="176">
        <v>0</v>
      </c>
      <c r="J59" s="176">
        <v>0</v>
      </c>
      <c r="K59" s="176">
        <v>-4.8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76">
        <v>151</v>
      </c>
      <c r="H60" s="176">
        <v>0</v>
      </c>
      <c r="I60" s="176">
        <v>0</v>
      </c>
      <c r="J60" s="176">
        <v>0</v>
      </c>
      <c r="K60" s="176">
        <v>-4.8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76">
        <v>151</v>
      </c>
      <c r="H61" s="176">
        <v>0</v>
      </c>
      <c r="I61" s="176">
        <v>0</v>
      </c>
      <c r="J61" s="176">
        <v>0</v>
      </c>
      <c r="K61" s="176">
        <v>-4.8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76">
        <v>151</v>
      </c>
      <c r="H62" s="176">
        <v>0</v>
      </c>
      <c r="I62" s="176">
        <v>0</v>
      </c>
      <c r="J62" s="176">
        <v>0</v>
      </c>
      <c r="K62" s="176">
        <v>-4.8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76">
        <v>151</v>
      </c>
      <c r="H63" s="176">
        <v>0</v>
      </c>
      <c r="I63" s="176">
        <v>0</v>
      </c>
      <c r="J63" s="176">
        <v>0</v>
      </c>
      <c r="K63" s="176">
        <v>-4.8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76">
        <v>151</v>
      </c>
      <c r="H64" s="176">
        <v>0</v>
      </c>
      <c r="I64" s="176">
        <v>0</v>
      </c>
      <c r="J64" s="176">
        <v>0</v>
      </c>
      <c r="K64" s="176">
        <v>-4.8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76">
        <v>151</v>
      </c>
      <c r="H65" s="176">
        <v>0</v>
      </c>
      <c r="I65" s="176">
        <v>0</v>
      </c>
      <c r="J65" s="176">
        <v>0</v>
      </c>
      <c r="K65" s="176">
        <v>-4.8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76">
        <v>151</v>
      </c>
      <c r="H66" s="176">
        <v>0</v>
      </c>
      <c r="I66" s="176">
        <v>0</v>
      </c>
      <c r="J66" s="176">
        <v>0</v>
      </c>
      <c r="K66" s="176">
        <v>-4.8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76">
        <v>151</v>
      </c>
      <c r="H67" s="176">
        <v>0</v>
      </c>
      <c r="I67" s="176">
        <v>0</v>
      </c>
      <c r="J67" s="176">
        <v>0</v>
      </c>
      <c r="K67" s="176">
        <v>-4.8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76">
        <v>151</v>
      </c>
      <c r="H68" s="176">
        <v>0</v>
      </c>
      <c r="I68" s="176">
        <v>0</v>
      </c>
      <c r="J68" s="176">
        <v>0</v>
      </c>
      <c r="K68" s="176">
        <v>-4.8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76">
        <v>155</v>
      </c>
      <c r="H69" s="176">
        <v>0</v>
      </c>
      <c r="I69" s="176">
        <v>0</v>
      </c>
      <c r="J69" s="176">
        <v>0</v>
      </c>
      <c r="K69" s="176">
        <v>-4.8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76">
        <v>155</v>
      </c>
      <c r="H70" s="176">
        <v>0</v>
      </c>
      <c r="I70" s="176">
        <v>0</v>
      </c>
      <c r="J70" s="176">
        <v>0</v>
      </c>
      <c r="K70" s="176">
        <v>-4.8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76">
        <v>155</v>
      </c>
      <c r="H71" s="176">
        <v>0</v>
      </c>
      <c r="I71" s="176">
        <v>0</v>
      </c>
      <c r="J71" s="176">
        <v>0</v>
      </c>
      <c r="K71" s="176">
        <v>-4.8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76">
        <v>155</v>
      </c>
      <c r="H72" s="176">
        <v>0</v>
      </c>
      <c r="I72" s="176">
        <v>0</v>
      </c>
      <c r="J72" s="176">
        <v>0</v>
      </c>
      <c r="K72" s="176">
        <v>-4.8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76">
        <v>155</v>
      </c>
      <c r="H73" s="176">
        <v>0</v>
      </c>
      <c r="I73" s="176">
        <v>0</v>
      </c>
      <c r="J73" s="176">
        <v>0</v>
      </c>
      <c r="K73" s="176">
        <v>-4.8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76">
        <v>155</v>
      </c>
      <c r="H74" s="176">
        <v>0</v>
      </c>
      <c r="I74" s="176">
        <v>0</v>
      </c>
      <c r="J74" s="176">
        <v>0</v>
      </c>
      <c r="K74" s="176">
        <v>-4.8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76">
        <v>155</v>
      </c>
      <c r="H75" s="176">
        <v>0</v>
      </c>
      <c r="I75" s="176">
        <v>0</v>
      </c>
      <c r="J75" s="176">
        <v>0</v>
      </c>
      <c r="K75" s="176">
        <v>-4.8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76">
        <v>155</v>
      </c>
      <c r="H76" s="176">
        <v>0</v>
      </c>
      <c r="I76" s="176">
        <v>0</v>
      </c>
      <c r="J76" s="176">
        <v>0</v>
      </c>
      <c r="K76" s="176">
        <v>-4.8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76">
        <v>155</v>
      </c>
      <c r="H77" s="176">
        <v>0</v>
      </c>
      <c r="I77" s="176">
        <v>0</v>
      </c>
      <c r="J77" s="176">
        <v>0</v>
      </c>
      <c r="K77" s="176">
        <v>-4.8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76">
        <v>155</v>
      </c>
      <c r="H78" s="176">
        <v>0</v>
      </c>
      <c r="I78" s="176">
        <v>0</v>
      </c>
      <c r="J78" s="176">
        <v>0</v>
      </c>
      <c r="K78" s="176">
        <v>-4.8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76">
        <v>155</v>
      </c>
      <c r="H79" s="176">
        <v>0</v>
      </c>
      <c r="I79" s="176">
        <v>0</v>
      </c>
      <c r="J79" s="176">
        <v>0</v>
      </c>
      <c r="K79" s="176">
        <v>-7.2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76">
        <v>155</v>
      </c>
      <c r="H80" s="176">
        <v>0</v>
      </c>
      <c r="I80" s="176">
        <v>0</v>
      </c>
      <c r="J80" s="176">
        <v>0</v>
      </c>
      <c r="K80" s="176">
        <v>-7.2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76">
        <v>153</v>
      </c>
      <c r="H81" s="176">
        <v>0</v>
      </c>
      <c r="I81" s="176">
        <v>0</v>
      </c>
      <c r="J81" s="176">
        <v>0</v>
      </c>
      <c r="K81" s="176">
        <v>-7.2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76">
        <v>153</v>
      </c>
      <c r="H82" s="176">
        <v>0</v>
      </c>
      <c r="I82" s="176">
        <v>0</v>
      </c>
      <c r="J82" s="176">
        <v>0</v>
      </c>
      <c r="K82" s="176">
        <v>-7.2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76">
        <v>153</v>
      </c>
      <c r="H83" s="176">
        <v>0</v>
      </c>
      <c r="I83" s="176">
        <v>0</v>
      </c>
      <c r="J83" s="176">
        <v>0</v>
      </c>
      <c r="K83" s="176">
        <v>-7.2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76">
        <v>153</v>
      </c>
      <c r="H84" s="176">
        <v>0</v>
      </c>
      <c r="I84" s="176">
        <v>0</v>
      </c>
      <c r="J84" s="176">
        <v>0</v>
      </c>
      <c r="K84" s="176">
        <v>-7.2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76">
        <v>153</v>
      </c>
      <c r="H85" s="176">
        <v>0</v>
      </c>
      <c r="I85" s="176">
        <v>0</v>
      </c>
      <c r="J85" s="176">
        <v>0</v>
      </c>
      <c r="K85" s="176">
        <v>-7.2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76">
        <v>153</v>
      </c>
      <c r="H86" s="176">
        <v>0</v>
      </c>
      <c r="I86" s="176">
        <v>0</v>
      </c>
      <c r="J86" s="176">
        <v>0</v>
      </c>
      <c r="K86" s="176">
        <v>-7.2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76">
        <v>154</v>
      </c>
      <c r="H87" s="176">
        <v>0</v>
      </c>
      <c r="I87" s="176">
        <v>0</v>
      </c>
      <c r="J87" s="176">
        <v>0</v>
      </c>
      <c r="K87" s="176">
        <v>-7.2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76">
        <v>154</v>
      </c>
      <c r="H88" s="176">
        <v>0</v>
      </c>
      <c r="I88" s="176">
        <v>0</v>
      </c>
      <c r="J88" s="176">
        <v>0</v>
      </c>
      <c r="K88" s="176">
        <v>-7.2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76">
        <v>154</v>
      </c>
      <c r="H89" s="176">
        <v>0</v>
      </c>
      <c r="I89" s="176">
        <v>0</v>
      </c>
      <c r="J89" s="176">
        <v>0</v>
      </c>
      <c r="K89" s="176">
        <v>-7.2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76">
        <v>154</v>
      </c>
      <c r="H90" s="176">
        <v>0</v>
      </c>
      <c r="I90" s="176">
        <v>0</v>
      </c>
      <c r="J90" s="176">
        <v>0</v>
      </c>
      <c r="K90" s="176">
        <v>-7.2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76">
        <v>154</v>
      </c>
      <c r="H91" s="176">
        <v>0</v>
      </c>
      <c r="I91" s="176">
        <v>0</v>
      </c>
      <c r="J91" s="176">
        <v>0</v>
      </c>
      <c r="K91" s="176">
        <v>-7.2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76">
        <v>154</v>
      </c>
      <c r="H92" s="176">
        <v>0</v>
      </c>
      <c r="I92" s="176">
        <v>0</v>
      </c>
      <c r="J92" s="176">
        <v>0</v>
      </c>
      <c r="K92" s="176">
        <v>-7.2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76">
        <v>154</v>
      </c>
      <c r="H93" s="176">
        <v>0</v>
      </c>
      <c r="I93" s="176">
        <v>0</v>
      </c>
      <c r="J93" s="176">
        <v>0</v>
      </c>
      <c r="K93" s="176">
        <v>-7.2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76">
        <v>154</v>
      </c>
      <c r="H94" s="176">
        <v>0</v>
      </c>
      <c r="I94" s="176">
        <v>0</v>
      </c>
      <c r="J94" s="176">
        <v>0</v>
      </c>
      <c r="K94" s="176">
        <v>-7.2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76">
        <v>155</v>
      </c>
      <c r="H95" s="176">
        <v>0</v>
      </c>
      <c r="I95" s="176">
        <v>0</v>
      </c>
      <c r="J95" s="176">
        <v>0</v>
      </c>
      <c r="K95" s="176">
        <v>-7.2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76">
        <v>155</v>
      </c>
      <c r="H96" s="176">
        <v>0</v>
      </c>
      <c r="I96" s="176">
        <v>0</v>
      </c>
      <c r="J96" s="176">
        <v>0</v>
      </c>
      <c r="K96" s="176">
        <v>-7.2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76">
        <v>155</v>
      </c>
      <c r="H97" s="176">
        <v>0</v>
      </c>
      <c r="I97" s="176">
        <v>0</v>
      </c>
      <c r="J97" s="176">
        <v>0</v>
      </c>
      <c r="K97" s="176">
        <v>-7.2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76">
        <v>155</v>
      </c>
      <c r="H98" s="176">
        <v>0</v>
      </c>
      <c r="I98" s="176">
        <v>0</v>
      </c>
      <c r="J98" s="176">
        <v>0</v>
      </c>
      <c r="K98" s="176">
        <v>-7.2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0.83050000000000002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3.6604999999999999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-0.15480000000000016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20.84</v>
      </c>
      <c r="E3" s="176">
        <v>0</v>
      </c>
      <c r="F3" s="176">
        <v>0</v>
      </c>
      <c r="G3" s="176">
        <v>32.979999999999997</v>
      </c>
      <c r="H3" s="176">
        <v>0</v>
      </c>
      <c r="I3" s="176">
        <v>30.41</v>
      </c>
      <c r="J3" s="176">
        <v>10.86</v>
      </c>
      <c r="K3" s="176">
        <v>375.73</v>
      </c>
      <c r="L3" s="176">
        <v>5.9</v>
      </c>
      <c r="M3" s="176">
        <v>2.08</v>
      </c>
      <c r="N3" s="176">
        <v>1.7</v>
      </c>
      <c r="O3" s="176">
        <v>2.39</v>
      </c>
      <c r="P3" s="176">
        <v>0.96</v>
      </c>
      <c r="Q3" s="176">
        <v>4.72</v>
      </c>
      <c r="R3" s="176">
        <v>4.12</v>
      </c>
      <c r="S3" s="176">
        <v>6.55</v>
      </c>
      <c r="T3" s="176">
        <v>0.73</v>
      </c>
      <c r="U3" s="176">
        <v>1.94</v>
      </c>
      <c r="V3" s="176">
        <v>0.28999999999999998</v>
      </c>
      <c r="W3" s="176">
        <v>6.16</v>
      </c>
      <c r="X3" s="176">
        <v>2.0699999999999998</v>
      </c>
      <c r="Y3" s="176">
        <v>0</v>
      </c>
      <c r="Z3" s="176">
        <v>3.91</v>
      </c>
      <c r="AA3" s="176">
        <v>1.1399999999999999</v>
      </c>
      <c r="AB3" s="176">
        <v>0</v>
      </c>
      <c r="AC3" s="176">
        <v>21.74</v>
      </c>
      <c r="AD3" s="176">
        <v>0</v>
      </c>
      <c r="AE3" s="176">
        <v>0</v>
      </c>
      <c r="AF3" s="176">
        <v>0</v>
      </c>
      <c r="AG3" s="176">
        <v>31.97</v>
      </c>
      <c r="AH3" s="176">
        <v>0</v>
      </c>
      <c r="AI3" s="176">
        <v>12.73</v>
      </c>
      <c r="AJ3" s="176">
        <v>0</v>
      </c>
      <c r="AK3" s="176">
        <v>126.85</v>
      </c>
      <c r="AL3" s="176">
        <v>0</v>
      </c>
      <c r="AM3" s="176">
        <v>0</v>
      </c>
      <c r="AN3" s="176">
        <v>0</v>
      </c>
      <c r="AO3" s="176">
        <v>381.32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6.96</v>
      </c>
      <c r="AV3" s="176">
        <v>7.0000000000000007E-2</v>
      </c>
      <c r="AW3" s="176">
        <v>0.09</v>
      </c>
      <c r="AX3" s="176">
        <v>0.06</v>
      </c>
      <c r="AY3" s="176">
        <v>0.09</v>
      </c>
    </row>
    <row r="4" spans="1:51">
      <c r="A4" t="s">
        <v>46</v>
      </c>
      <c r="B4" s="176">
        <v>0</v>
      </c>
      <c r="C4" s="176">
        <v>0</v>
      </c>
      <c r="D4" s="176">
        <v>20.84</v>
      </c>
      <c r="E4" s="176">
        <v>0</v>
      </c>
      <c r="F4" s="176">
        <v>0</v>
      </c>
      <c r="G4" s="176">
        <v>32.979999999999997</v>
      </c>
      <c r="H4" s="176">
        <v>0</v>
      </c>
      <c r="I4" s="176">
        <v>30.41</v>
      </c>
      <c r="J4" s="176">
        <v>10.86</v>
      </c>
      <c r="K4" s="176">
        <v>375.73</v>
      </c>
      <c r="L4" s="176">
        <v>7.88</v>
      </c>
      <c r="M4" s="176">
        <v>2.08</v>
      </c>
      <c r="N4" s="176">
        <v>1.7</v>
      </c>
      <c r="O4" s="176">
        <v>2.39</v>
      </c>
      <c r="P4" s="176">
        <v>0.96</v>
      </c>
      <c r="Q4" s="176">
        <v>4.75</v>
      </c>
      <c r="R4" s="176">
        <v>0.87</v>
      </c>
      <c r="S4" s="176">
        <v>6.55</v>
      </c>
      <c r="T4" s="176">
        <v>0.73</v>
      </c>
      <c r="U4" s="176">
        <v>1.94</v>
      </c>
      <c r="V4" s="176">
        <v>0.28999999999999998</v>
      </c>
      <c r="W4" s="176">
        <v>3.17</v>
      </c>
      <c r="X4" s="176">
        <v>2.0699999999999998</v>
      </c>
      <c r="Y4" s="176">
        <v>0</v>
      </c>
      <c r="Z4" s="176">
        <v>3.91</v>
      </c>
      <c r="AA4" s="176">
        <v>1.1399999999999999</v>
      </c>
      <c r="AB4" s="176">
        <v>0</v>
      </c>
      <c r="AC4" s="176">
        <v>21.74</v>
      </c>
      <c r="AD4" s="176">
        <v>0</v>
      </c>
      <c r="AE4" s="176">
        <v>0</v>
      </c>
      <c r="AF4" s="176">
        <v>0</v>
      </c>
      <c r="AG4" s="176">
        <v>31.97</v>
      </c>
      <c r="AH4" s="176">
        <v>0</v>
      </c>
      <c r="AI4" s="176">
        <v>12.73</v>
      </c>
      <c r="AJ4" s="176">
        <v>0</v>
      </c>
      <c r="AK4" s="176">
        <v>126.85</v>
      </c>
      <c r="AL4" s="176">
        <v>0</v>
      </c>
      <c r="AM4" s="176">
        <v>0</v>
      </c>
      <c r="AN4" s="176">
        <v>0</v>
      </c>
      <c r="AO4" s="176">
        <v>381.32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6.96</v>
      </c>
      <c r="AV4" s="176">
        <v>7.0000000000000007E-2</v>
      </c>
      <c r="AW4" s="176">
        <v>0.09</v>
      </c>
      <c r="AX4" s="176">
        <v>0.06</v>
      </c>
      <c r="AY4" s="176">
        <v>0.09</v>
      </c>
    </row>
    <row r="5" spans="1:51">
      <c r="A5" t="s">
        <v>47</v>
      </c>
      <c r="B5" s="176">
        <v>0</v>
      </c>
      <c r="C5" s="176">
        <v>0</v>
      </c>
      <c r="D5" s="176">
        <v>20.84</v>
      </c>
      <c r="E5" s="176">
        <v>0</v>
      </c>
      <c r="F5" s="176">
        <v>0</v>
      </c>
      <c r="G5" s="176">
        <v>32.979999999999997</v>
      </c>
      <c r="H5" s="176">
        <v>0</v>
      </c>
      <c r="I5" s="176">
        <v>30.41</v>
      </c>
      <c r="J5" s="176">
        <v>10.86</v>
      </c>
      <c r="K5" s="176">
        <v>375.73</v>
      </c>
      <c r="L5" s="176">
        <v>7.88</v>
      </c>
      <c r="M5" s="176">
        <v>2.08</v>
      </c>
      <c r="N5" s="176">
        <v>1.7</v>
      </c>
      <c r="O5" s="176">
        <v>2.39</v>
      </c>
      <c r="P5" s="176">
        <v>0.96</v>
      </c>
      <c r="Q5" s="176">
        <v>4.75</v>
      </c>
      <c r="R5" s="176">
        <v>0.62</v>
      </c>
      <c r="S5" s="176">
        <v>6.55</v>
      </c>
      <c r="T5" s="176">
        <v>0.73</v>
      </c>
      <c r="U5" s="176">
        <v>1.94</v>
      </c>
      <c r="V5" s="176">
        <v>0.28999999999999998</v>
      </c>
      <c r="W5" s="176">
        <v>3.17</v>
      </c>
      <c r="X5" s="176">
        <v>2.0699999999999998</v>
      </c>
      <c r="Y5" s="176">
        <v>0</v>
      </c>
      <c r="Z5" s="176">
        <v>3.91</v>
      </c>
      <c r="AA5" s="176">
        <v>1.1399999999999999</v>
      </c>
      <c r="AB5" s="176">
        <v>0</v>
      </c>
      <c r="AC5" s="176">
        <v>21.74</v>
      </c>
      <c r="AD5" s="176">
        <v>0</v>
      </c>
      <c r="AE5" s="176">
        <v>0</v>
      </c>
      <c r="AF5" s="176">
        <v>0</v>
      </c>
      <c r="AG5" s="176">
        <v>31.97</v>
      </c>
      <c r="AH5" s="176">
        <v>0</v>
      </c>
      <c r="AI5" s="176">
        <v>12.73</v>
      </c>
      <c r="AJ5" s="176">
        <v>0</v>
      </c>
      <c r="AK5" s="176">
        <v>126.85</v>
      </c>
      <c r="AL5" s="176">
        <v>0</v>
      </c>
      <c r="AM5" s="176">
        <v>0</v>
      </c>
      <c r="AN5" s="176">
        <v>0</v>
      </c>
      <c r="AO5" s="176">
        <v>381.32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6.96</v>
      </c>
      <c r="AV5" s="176">
        <v>7.0000000000000007E-2</v>
      </c>
      <c r="AW5" s="176">
        <v>0.09</v>
      </c>
      <c r="AX5" s="176">
        <v>0.06</v>
      </c>
      <c r="AY5" s="176">
        <v>0.09</v>
      </c>
    </row>
    <row r="6" spans="1:51">
      <c r="A6" t="s">
        <v>48</v>
      </c>
      <c r="B6" s="176">
        <v>0</v>
      </c>
      <c r="C6" s="176">
        <v>0</v>
      </c>
      <c r="D6" s="176">
        <v>20.84</v>
      </c>
      <c r="E6" s="176">
        <v>0</v>
      </c>
      <c r="F6" s="176">
        <v>0</v>
      </c>
      <c r="G6" s="176">
        <v>32.979999999999997</v>
      </c>
      <c r="H6" s="176">
        <v>0</v>
      </c>
      <c r="I6" s="176">
        <v>30.41</v>
      </c>
      <c r="J6" s="176">
        <v>10.86</v>
      </c>
      <c r="K6" s="176">
        <v>375.73</v>
      </c>
      <c r="L6" s="176">
        <v>7.88</v>
      </c>
      <c r="M6" s="176">
        <v>2.08</v>
      </c>
      <c r="N6" s="176">
        <v>1.7</v>
      </c>
      <c r="O6" s="176">
        <v>2.39</v>
      </c>
      <c r="P6" s="176">
        <v>0.96</v>
      </c>
      <c r="Q6" s="176">
        <v>4.75</v>
      </c>
      <c r="R6" s="176">
        <v>0.62</v>
      </c>
      <c r="S6" s="176">
        <v>6.55</v>
      </c>
      <c r="T6" s="176">
        <v>0.73</v>
      </c>
      <c r="U6" s="176">
        <v>1.94</v>
      </c>
      <c r="V6" s="176">
        <v>0.28999999999999998</v>
      </c>
      <c r="W6" s="176">
        <v>3.17</v>
      </c>
      <c r="X6" s="176">
        <v>2.0699999999999998</v>
      </c>
      <c r="Y6" s="176">
        <v>0</v>
      </c>
      <c r="Z6" s="176">
        <v>3.91</v>
      </c>
      <c r="AA6" s="176">
        <v>1.1399999999999999</v>
      </c>
      <c r="AB6" s="176">
        <v>0</v>
      </c>
      <c r="AC6" s="176">
        <v>21.74</v>
      </c>
      <c r="AD6" s="176">
        <v>0</v>
      </c>
      <c r="AE6" s="176">
        <v>0</v>
      </c>
      <c r="AF6" s="176">
        <v>0</v>
      </c>
      <c r="AG6" s="176">
        <v>31.97</v>
      </c>
      <c r="AH6" s="176">
        <v>0</v>
      </c>
      <c r="AI6" s="176">
        <v>12.73</v>
      </c>
      <c r="AJ6" s="176">
        <v>0</v>
      </c>
      <c r="AK6" s="176">
        <v>126.85</v>
      </c>
      <c r="AL6" s="176">
        <v>0</v>
      </c>
      <c r="AM6" s="176">
        <v>0</v>
      </c>
      <c r="AN6" s="176">
        <v>0</v>
      </c>
      <c r="AO6" s="176">
        <v>381.32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6.96</v>
      </c>
      <c r="AV6" s="176">
        <v>7.0000000000000007E-2</v>
      </c>
      <c r="AW6" s="176">
        <v>0.09</v>
      </c>
      <c r="AX6" s="176">
        <v>0.06</v>
      </c>
      <c r="AY6" s="176">
        <v>0.09</v>
      </c>
    </row>
    <row r="7" spans="1:51">
      <c r="A7" t="s">
        <v>49</v>
      </c>
      <c r="B7" s="176">
        <v>0</v>
      </c>
      <c r="C7" s="176">
        <v>0</v>
      </c>
      <c r="D7" s="176">
        <v>20.84</v>
      </c>
      <c r="E7" s="176">
        <v>0</v>
      </c>
      <c r="F7" s="176">
        <v>0</v>
      </c>
      <c r="G7" s="176">
        <v>32.979999999999997</v>
      </c>
      <c r="H7" s="176">
        <v>0</v>
      </c>
      <c r="I7" s="176">
        <v>30.41</v>
      </c>
      <c r="J7" s="176">
        <v>10.86</v>
      </c>
      <c r="K7" s="176">
        <v>373.65</v>
      </c>
      <c r="L7" s="176">
        <v>7.88</v>
      </c>
      <c r="M7" s="176">
        <v>2.08</v>
      </c>
      <c r="N7" s="176">
        <v>1.7</v>
      </c>
      <c r="O7" s="176">
        <v>2.39</v>
      </c>
      <c r="P7" s="176">
        <v>0.96</v>
      </c>
      <c r="Q7" s="176">
        <v>4.75</v>
      </c>
      <c r="R7" s="176">
        <v>0.62</v>
      </c>
      <c r="S7" s="176">
        <v>5.73</v>
      </c>
      <c r="T7" s="176">
        <v>0.73</v>
      </c>
      <c r="U7" s="176">
        <v>1.94</v>
      </c>
      <c r="V7" s="176">
        <v>0.28999999999999998</v>
      </c>
      <c r="W7" s="176">
        <v>3.17</v>
      </c>
      <c r="X7" s="176">
        <v>2.0699999999999998</v>
      </c>
      <c r="Y7" s="176">
        <v>0</v>
      </c>
      <c r="Z7" s="176">
        <v>3.91</v>
      </c>
      <c r="AA7" s="176">
        <v>1.1399999999999999</v>
      </c>
      <c r="AB7" s="176">
        <v>0</v>
      </c>
      <c r="AC7" s="176">
        <v>21.74</v>
      </c>
      <c r="AD7" s="176">
        <v>0</v>
      </c>
      <c r="AE7" s="176">
        <v>0</v>
      </c>
      <c r="AF7" s="176">
        <v>0</v>
      </c>
      <c r="AG7" s="176">
        <v>31.97</v>
      </c>
      <c r="AH7" s="176">
        <v>0</v>
      </c>
      <c r="AI7" s="176">
        <v>12.73</v>
      </c>
      <c r="AJ7" s="176">
        <v>0</v>
      </c>
      <c r="AK7" s="176">
        <v>126.85</v>
      </c>
      <c r="AL7" s="176">
        <v>0</v>
      </c>
      <c r="AM7" s="176">
        <v>0</v>
      </c>
      <c r="AN7" s="176">
        <v>0</v>
      </c>
      <c r="AO7" s="176">
        <v>381.32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6.96</v>
      </c>
      <c r="AV7" s="176">
        <v>7.0000000000000007E-2</v>
      </c>
      <c r="AW7" s="176">
        <v>0.09</v>
      </c>
      <c r="AX7" s="176">
        <v>0.06</v>
      </c>
      <c r="AY7" s="176">
        <v>0.09</v>
      </c>
    </row>
    <row r="8" spans="1:51">
      <c r="A8" t="s">
        <v>50</v>
      </c>
      <c r="B8" s="176">
        <v>0</v>
      </c>
      <c r="C8" s="176">
        <v>0</v>
      </c>
      <c r="D8" s="176">
        <v>20.84</v>
      </c>
      <c r="E8" s="176">
        <v>0</v>
      </c>
      <c r="F8" s="176">
        <v>0</v>
      </c>
      <c r="G8" s="176">
        <v>32.979999999999997</v>
      </c>
      <c r="H8" s="176">
        <v>0</v>
      </c>
      <c r="I8" s="176">
        <v>30.41</v>
      </c>
      <c r="J8" s="176">
        <v>10.86</v>
      </c>
      <c r="K8" s="176">
        <v>373.65</v>
      </c>
      <c r="L8" s="176">
        <v>7.88</v>
      </c>
      <c r="M8" s="176">
        <v>2.08</v>
      </c>
      <c r="N8" s="176">
        <v>1.7</v>
      </c>
      <c r="O8" s="176">
        <v>2.39</v>
      </c>
      <c r="P8" s="176">
        <v>0.96</v>
      </c>
      <c r="Q8" s="176">
        <v>4.75</v>
      </c>
      <c r="R8" s="176">
        <v>0.62</v>
      </c>
      <c r="S8" s="176">
        <v>5.73</v>
      </c>
      <c r="T8" s="176">
        <v>0.73</v>
      </c>
      <c r="U8" s="176">
        <v>1.94</v>
      </c>
      <c r="V8" s="176">
        <v>0.28999999999999998</v>
      </c>
      <c r="W8" s="176">
        <v>3.17</v>
      </c>
      <c r="X8" s="176">
        <v>2.0699999999999998</v>
      </c>
      <c r="Y8" s="176">
        <v>0</v>
      </c>
      <c r="Z8" s="176">
        <v>3.91</v>
      </c>
      <c r="AA8" s="176">
        <v>1.1399999999999999</v>
      </c>
      <c r="AB8" s="176">
        <v>0</v>
      </c>
      <c r="AC8" s="176">
        <v>21.74</v>
      </c>
      <c r="AD8" s="176">
        <v>0</v>
      </c>
      <c r="AE8" s="176">
        <v>0</v>
      </c>
      <c r="AF8" s="176">
        <v>0</v>
      </c>
      <c r="AG8" s="176">
        <v>31.97</v>
      </c>
      <c r="AH8" s="176">
        <v>0</v>
      </c>
      <c r="AI8" s="176">
        <v>12.73</v>
      </c>
      <c r="AJ8" s="176">
        <v>0</v>
      </c>
      <c r="AK8" s="176">
        <v>126.85</v>
      </c>
      <c r="AL8" s="176">
        <v>0</v>
      </c>
      <c r="AM8" s="176">
        <v>0</v>
      </c>
      <c r="AN8" s="176">
        <v>0</v>
      </c>
      <c r="AO8" s="176">
        <v>381.32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6.96</v>
      </c>
      <c r="AV8" s="176">
        <v>7.0000000000000007E-2</v>
      </c>
      <c r="AW8" s="176">
        <v>0.09</v>
      </c>
      <c r="AX8" s="176">
        <v>0.06</v>
      </c>
      <c r="AY8" s="176">
        <v>0.09</v>
      </c>
    </row>
    <row r="9" spans="1:51">
      <c r="A9" t="s">
        <v>51</v>
      </c>
      <c r="B9" s="176">
        <v>0</v>
      </c>
      <c r="C9" s="176">
        <v>0</v>
      </c>
      <c r="D9" s="176">
        <v>20.84</v>
      </c>
      <c r="E9" s="176">
        <v>0</v>
      </c>
      <c r="F9" s="176">
        <v>0</v>
      </c>
      <c r="G9" s="176">
        <v>32.979999999999997</v>
      </c>
      <c r="H9" s="176">
        <v>0</v>
      </c>
      <c r="I9" s="176">
        <v>30.41</v>
      </c>
      <c r="J9" s="176">
        <v>10.86</v>
      </c>
      <c r="K9" s="176">
        <v>373.65</v>
      </c>
      <c r="L9" s="176">
        <v>7.88</v>
      </c>
      <c r="M9" s="176">
        <v>2.08</v>
      </c>
      <c r="N9" s="176">
        <v>1.7</v>
      </c>
      <c r="O9" s="176">
        <v>2.39</v>
      </c>
      <c r="P9" s="176">
        <v>0.96</v>
      </c>
      <c r="Q9" s="176">
        <v>4.75</v>
      </c>
      <c r="R9" s="176">
        <v>0.62</v>
      </c>
      <c r="S9" s="176">
        <v>5.64</v>
      </c>
      <c r="T9" s="176">
        <v>0.73</v>
      </c>
      <c r="U9" s="176">
        <v>1.94</v>
      </c>
      <c r="V9" s="176">
        <v>0.28999999999999998</v>
      </c>
      <c r="W9" s="176">
        <v>3.43</v>
      </c>
      <c r="X9" s="176">
        <v>2.0699999999999998</v>
      </c>
      <c r="Y9" s="176">
        <v>0</v>
      </c>
      <c r="Z9" s="176">
        <v>3.91</v>
      </c>
      <c r="AA9" s="176">
        <v>1.1399999999999999</v>
      </c>
      <c r="AB9" s="176">
        <v>0</v>
      </c>
      <c r="AC9" s="176">
        <v>21.74</v>
      </c>
      <c r="AD9" s="176">
        <v>0</v>
      </c>
      <c r="AE9" s="176">
        <v>0</v>
      </c>
      <c r="AF9" s="176">
        <v>0</v>
      </c>
      <c r="AG9" s="176">
        <v>31.97</v>
      </c>
      <c r="AH9" s="176">
        <v>0</v>
      </c>
      <c r="AI9" s="176">
        <v>12.73</v>
      </c>
      <c r="AJ9" s="176">
        <v>0</v>
      </c>
      <c r="AK9" s="176">
        <v>126.85</v>
      </c>
      <c r="AL9" s="176">
        <v>0</v>
      </c>
      <c r="AM9" s="176">
        <v>0</v>
      </c>
      <c r="AN9" s="176">
        <v>0</v>
      </c>
      <c r="AO9" s="176">
        <v>381.32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6.96</v>
      </c>
      <c r="AV9" s="176">
        <v>7.0000000000000007E-2</v>
      </c>
      <c r="AW9" s="176">
        <v>0.09</v>
      </c>
      <c r="AX9" s="176">
        <v>0.06</v>
      </c>
      <c r="AY9" s="176">
        <v>0.09</v>
      </c>
    </row>
    <row r="10" spans="1:51">
      <c r="A10" t="s">
        <v>52</v>
      </c>
      <c r="B10" s="176">
        <v>0</v>
      </c>
      <c r="C10" s="176">
        <v>0</v>
      </c>
      <c r="D10" s="176">
        <v>20.84</v>
      </c>
      <c r="E10" s="176">
        <v>0</v>
      </c>
      <c r="F10" s="176">
        <v>0</v>
      </c>
      <c r="G10" s="176">
        <v>32.979999999999997</v>
      </c>
      <c r="H10" s="176">
        <v>0</v>
      </c>
      <c r="I10" s="176">
        <v>30.41</v>
      </c>
      <c r="J10" s="176">
        <v>10.86</v>
      </c>
      <c r="K10" s="176">
        <v>373.65</v>
      </c>
      <c r="L10" s="176">
        <v>7.88</v>
      </c>
      <c r="M10" s="176">
        <v>2.08</v>
      </c>
      <c r="N10" s="176">
        <v>1.7</v>
      </c>
      <c r="O10" s="176">
        <v>2.39</v>
      </c>
      <c r="P10" s="176">
        <v>0.96</v>
      </c>
      <c r="Q10" s="176">
        <v>4.75</v>
      </c>
      <c r="R10" s="176">
        <v>0.61</v>
      </c>
      <c r="S10" s="176">
        <v>5.64</v>
      </c>
      <c r="T10" s="176">
        <v>0.73</v>
      </c>
      <c r="U10" s="176">
        <v>1.94</v>
      </c>
      <c r="V10" s="176">
        <v>0.28999999999999998</v>
      </c>
      <c r="W10" s="176">
        <v>1.03</v>
      </c>
      <c r="X10" s="176">
        <v>2.0699999999999998</v>
      </c>
      <c r="Y10" s="176">
        <v>0</v>
      </c>
      <c r="Z10" s="176">
        <v>3.91</v>
      </c>
      <c r="AA10" s="176">
        <v>1.1399999999999999</v>
      </c>
      <c r="AB10" s="176">
        <v>0</v>
      </c>
      <c r="AC10" s="176">
        <v>21.74</v>
      </c>
      <c r="AD10" s="176">
        <v>0</v>
      </c>
      <c r="AE10" s="176">
        <v>0</v>
      </c>
      <c r="AF10" s="176">
        <v>0</v>
      </c>
      <c r="AG10" s="176">
        <v>31.97</v>
      </c>
      <c r="AH10" s="176">
        <v>0</v>
      </c>
      <c r="AI10" s="176">
        <v>12.73</v>
      </c>
      <c r="AJ10" s="176">
        <v>0</v>
      </c>
      <c r="AK10" s="176">
        <v>126.85</v>
      </c>
      <c r="AL10" s="176">
        <v>0</v>
      </c>
      <c r="AM10" s="176">
        <v>0</v>
      </c>
      <c r="AN10" s="176">
        <v>0</v>
      </c>
      <c r="AO10" s="176">
        <v>381.32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6.96</v>
      </c>
      <c r="AV10" s="176">
        <v>7.0000000000000007E-2</v>
      </c>
      <c r="AW10" s="176">
        <v>0.09</v>
      </c>
      <c r="AX10" s="176">
        <v>0.06</v>
      </c>
      <c r="AY10" s="176">
        <v>0.09</v>
      </c>
    </row>
    <row r="11" spans="1:51">
      <c r="A11" t="s">
        <v>53</v>
      </c>
      <c r="B11" s="176">
        <v>0</v>
      </c>
      <c r="C11" s="176">
        <v>0</v>
      </c>
      <c r="D11" s="176">
        <v>20.84</v>
      </c>
      <c r="E11" s="176">
        <v>0</v>
      </c>
      <c r="F11" s="176">
        <v>0</v>
      </c>
      <c r="G11" s="176">
        <v>32.979999999999997</v>
      </c>
      <c r="H11" s="176">
        <v>0</v>
      </c>
      <c r="I11" s="176">
        <v>30.41</v>
      </c>
      <c r="J11" s="176">
        <v>10.86</v>
      </c>
      <c r="K11" s="176">
        <v>373.65</v>
      </c>
      <c r="L11" s="176">
        <v>7.88</v>
      </c>
      <c r="M11" s="176">
        <v>2.08</v>
      </c>
      <c r="N11" s="176">
        <v>1.7</v>
      </c>
      <c r="O11" s="176">
        <v>2.39</v>
      </c>
      <c r="P11" s="176">
        <v>0.96</v>
      </c>
      <c r="Q11" s="176">
        <v>4.75</v>
      </c>
      <c r="R11" s="176">
        <v>8.56</v>
      </c>
      <c r="S11" s="176">
        <v>5.64</v>
      </c>
      <c r="T11" s="176">
        <v>0.73</v>
      </c>
      <c r="U11" s="176">
        <v>1.94</v>
      </c>
      <c r="V11" s="176">
        <v>4.26</v>
      </c>
      <c r="W11" s="176">
        <v>8</v>
      </c>
      <c r="X11" s="176">
        <v>35.75</v>
      </c>
      <c r="Y11" s="176">
        <v>0</v>
      </c>
      <c r="Z11" s="176">
        <v>64.150000000000006</v>
      </c>
      <c r="AA11" s="176">
        <v>21.14</v>
      </c>
      <c r="AB11" s="176">
        <v>0</v>
      </c>
      <c r="AC11" s="176">
        <v>21.1</v>
      </c>
      <c r="AD11" s="176">
        <v>0</v>
      </c>
      <c r="AE11" s="176">
        <v>0</v>
      </c>
      <c r="AF11" s="176">
        <v>0</v>
      </c>
      <c r="AG11" s="176">
        <v>31.97</v>
      </c>
      <c r="AH11" s="176">
        <v>0</v>
      </c>
      <c r="AI11" s="176">
        <v>12.73</v>
      </c>
      <c r="AJ11" s="176">
        <v>0</v>
      </c>
      <c r="AK11" s="176">
        <v>126.85</v>
      </c>
      <c r="AL11" s="176">
        <v>0</v>
      </c>
      <c r="AM11" s="176">
        <v>0</v>
      </c>
      <c r="AN11" s="176">
        <v>0</v>
      </c>
      <c r="AO11" s="176">
        <v>381.32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8.74</v>
      </c>
      <c r="AV11" s="176">
        <v>7.0000000000000007E-2</v>
      </c>
      <c r="AW11" s="176">
        <v>0.09</v>
      </c>
      <c r="AX11" s="176">
        <v>0.06</v>
      </c>
      <c r="AY11" s="176">
        <v>0.68</v>
      </c>
    </row>
    <row r="12" spans="1:51">
      <c r="A12" t="s">
        <v>54</v>
      </c>
      <c r="B12" s="176">
        <v>0</v>
      </c>
      <c r="C12" s="176">
        <v>0</v>
      </c>
      <c r="D12" s="176">
        <v>20.84</v>
      </c>
      <c r="E12" s="176">
        <v>0</v>
      </c>
      <c r="F12" s="176">
        <v>0</v>
      </c>
      <c r="G12" s="176">
        <v>32.979999999999997</v>
      </c>
      <c r="H12" s="176">
        <v>0</v>
      </c>
      <c r="I12" s="176">
        <v>30.41</v>
      </c>
      <c r="J12" s="176">
        <v>10.86</v>
      </c>
      <c r="K12" s="176">
        <v>373.65</v>
      </c>
      <c r="L12" s="176">
        <v>7.88</v>
      </c>
      <c r="M12" s="176">
        <v>2.08</v>
      </c>
      <c r="N12" s="176">
        <v>1.7</v>
      </c>
      <c r="O12" s="176">
        <v>2.39</v>
      </c>
      <c r="P12" s="176">
        <v>0.96</v>
      </c>
      <c r="Q12" s="176">
        <v>4.75</v>
      </c>
      <c r="R12" s="176">
        <v>8.56</v>
      </c>
      <c r="S12" s="176">
        <v>5.64</v>
      </c>
      <c r="T12" s="176">
        <v>0.73</v>
      </c>
      <c r="U12" s="176">
        <v>1.94</v>
      </c>
      <c r="V12" s="176">
        <v>4.26</v>
      </c>
      <c r="W12" s="176">
        <v>8</v>
      </c>
      <c r="X12" s="176">
        <v>35.75</v>
      </c>
      <c r="Y12" s="176">
        <v>0</v>
      </c>
      <c r="Z12" s="176">
        <v>64.150000000000006</v>
      </c>
      <c r="AA12" s="176">
        <v>21.14</v>
      </c>
      <c r="AB12" s="176">
        <v>0</v>
      </c>
      <c r="AC12" s="176">
        <v>21.13</v>
      </c>
      <c r="AD12" s="176">
        <v>0</v>
      </c>
      <c r="AE12" s="176">
        <v>0</v>
      </c>
      <c r="AF12" s="176">
        <v>0</v>
      </c>
      <c r="AG12" s="176">
        <v>31.97</v>
      </c>
      <c r="AH12" s="176">
        <v>0</v>
      </c>
      <c r="AI12" s="176">
        <v>12.73</v>
      </c>
      <c r="AJ12" s="176">
        <v>0</v>
      </c>
      <c r="AK12" s="176">
        <v>126.85</v>
      </c>
      <c r="AL12" s="176">
        <v>0</v>
      </c>
      <c r="AM12" s="176">
        <v>0</v>
      </c>
      <c r="AN12" s="176">
        <v>0</v>
      </c>
      <c r="AO12" s="176">
        <v>381.32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8.74</v>
      </c>
      <c r="AV12" s="176">
        <v>7.0000000000000007E-2</v>
      </c>
      <c r="AW12" s="176">
        <v>0.09</v>
      </c>
      <c r="AX12" s="176">
        <v>0.06</v>
      </c>
      <c r="AY12" s="176">
        <v>0.68</v>
      </c>
    </row>
    <row r="13" spans="1:51">
      <c r="A13" t="s">
        <v>55</v>
      </c>
      <c r="B13" s="176">
        <v>0</v>
      </c>
      <c r="C13" s="176">
        <v>0</v>
      </c>
      <c r="D13" s="176">
        <v>20.84</v>
      </c>
      <c r="E13" s="176">
        <v>0</v>
      </c>
      <c r="F13" s="176">
        <v>0</v>
      </c>
      <c r="G13" s="176">
        <v>32.979999999999997</v>
      </c>
      <c r="H13" s="176">
        <v>0</v>
      </c>
      <c r="I13" s="176">
        <v>30.41</v>
      </c>
      <c r="J13" s="176">
        <v>10.86</v>
      </c>
      <c r="K13" s="176">
        <v>373.65</v>
      </c>
      <c r="L13" s="176">
        <v>7.88</v>
      </c>
      <c r="M13" s="176">
        <v>2.08</v>
      </c>
      <c r="N13" s="176">
        <v>1.7</v>
      </c>
      <c r="O13" s="176">
        <v>2.39</v>
      </c>
      <c r="P13" s="176">
        <v>0.96</v>
      </c>
      <c r="Q13" s="176">
        <v>4.75</v>
      </c>
      <c r="R13" s="176">
        <v>8.56</v>
      </c>
      <c r="S13" s="176">
        <v>5.64</v>
      </c>
      <c r="T13" s="176">
        <v>0.73</v>
      </c>
      <c r="U13" s="176">
        <v>1.94</v>
      </c>
      <c r="V13" s="176">
        <v>4.26</v>
      </c>
      <c r="W13" s="176">
        <v>8</v>
      </c>
      <c r="X13" s="176">
        <v>35.75</v>
      </c>
      <c r="Y13" s="176">
        <v>0</v>
      </c>
      <c r="Z13" s="176">
        <v>64.150000000000006</v>
      </c>
      <c r="AA13" s="176">
        <v>21.14</v>
      </c>
      <c r="AB13" s="176">
        <v>0</v>
      </c>
      <c r="AC13" s="176">
        <v>21.13</v>
      </c>
      <c r="AD13" s="176">
        <v>0</v>
      </c>
      <c r="AE13" s="176">
        <v>0</v>
      </c>
      <c r="AF13" s="176">
        <v>0</v>
      </c>
      <c r="AG13" s="176">
        <v>31.97</v>
      </c>
      <c r="AH13" s="176">
        <v>0</v>
      </c>
      <c r="AI13" s="176">
        <v>12.73</v>
      </c>
      <c r="AJ13" s="176">
        <v>0</v>
      </c>
      <c r="AK13" s="176">
        <v>126.85</v>
      </c>
      <c r="AL13" s="176">
        <v>0</v>
      </c>
      <c r="AM13" s="176">
        <v>0</v>
      </c>
      <c r="AN13" s="176">
        <v>0</v>
      </c>
      <c r="AO13" s="176">
        <v>381.32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8.74</v>
      </c>
      <c r="AV13" s="176">
        <v>7.0000000000000007E-2</v>
      </c>
      <c r="AW13" s="176">
        <v>0.09</v>
      </c>
      <c r="AX13" s="176">
        <v>0.06</v>
      </c>
      <c r="AY13" s="176">
        <v>0.69</v>
      </c>
    </row>
    <row r="14" spans="1:51">
      <c r="A14" t="s">
        <v>56</v>
      </c>
      <c r="B14" s="176">
        <v>0</v>
      </c>
      <c r="C14" s="176">
        <v>0</v>
      </c>
      <c r="D14" s="176">
        <v>20.84</v>
      </c>
      <c r="E14" s="176">
        <v>0</v>
      </c>
      <c r="F14" s="176">
        <v>0</v>
      </c>
      <c r="G14" s="176">
        <v>32.979999999999997</v>
      </c>
      <c r="H14" s="176">
        <v>0</v>
      </c>
      <c r="I14" s="176">
        <v>30.41</v>
      </c>
      <c r="J14" s="176">
        <v>10.86</v>
      </c>
      <c r="K14" s="176">
        <v>373.65</v>
      </c>
      <c r="L14" s="176">
        <v>7.88</v>
      </c>
      <c r="M14" s="176">
        <v>2.08</v>
      </c>
      <c r="N14" s="176">
        <v>1.7</v>
      </c>
      <c r="O14" s="176">
        <v>2.39</v>
      </c>
      <c r="P14" s="176">
        <v>0.96</v>
      </c>
      <c r="Q14" s="176">
        <v>4.75</v>
      </c>
      <c r="R14" s="176">
        <v>8.56</v>
      </c>
      <c r="S14" s="176">
        <v>5.64</v>
      </c>
      <c r="T14" s="176">
        <v>0.73</v>
      </c>
      <c r="U14" s="176">
        <v>1.94</v>
      </c>
      <c r="V14" s="176">
        <v>4.26</v>
      </c>
      <c r="W14" s="176">
        <v>8</v>
      </c>
      <c r="X14" s="176">
        <v>35.75</v>
      </c>
      <c r="Y14" s="176">
        <v>0</v>
      </c>
      <c r="Z14" s="176">
        <v>64.150000000000006</v>
      </c>
      <c r="AA14" s="176">
        <v>21.14</v>
      </c>
      <c r="AB14" s="176">
        <v>0</v>
      </c>
      <c r="AC14" s="176">
        <v>21.13</v>
      </c>
      <c r="AD14" s="176">
        <v>0</v>
      </c>
      <c r="AE14" s="176">
        <v>0</v>
      </c>
      <c r="AF14" s="176">
        <v>0</v>
      </c>
      <c r="AG14" s="176">
        <v>31.97</v>
      </c>
      <c r="AH14" s="176">
        <v>0</v>
      </c>
      <c r="AI14" s="176">
        <v>12.73</v>
      </c>
      <c r="AJ14" s="176">
        <v>0</v>
      </c>
      <c r="AK14" s="176">
        <v>126.85</v>
      </c>
      <c r="AL14" s="176">
        <v>0</v>
      </c>
      <c r="AM14" s="176">
        <v>0</v>
      </c>
      <c r="AN14" s="176">
        <v>0</v>
      </c>
      <c r="AO14" s="176">
        <v>381.32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8.74</v>
      </c>
      <c r="AV14" s="176">
        <v>7.0000000000000007E-2</v>
      </c>
      <c r="AW14" s="176">
        <v>0.09</v>
      </c>
      <c r="AX14" s="176">
        <v>0.06</v>
      </c>
      <c r="AY14" s="176">
        <v>0.68</v>
      </c>
    </row>
    <row r="15" spans="1:51">
      <c r="A15" t="s">
        <v>57</v>
      </c>
      <c r="B15" s="176">
        <v>0</v>
      </c>
      <c r="C15" s="176">
        <v>0</v>
      </c>
      <c r="D15" s="176">
        <v>20.84</v>
      </c>
      <c r="E15" s="176">
        <v>0</v>
      </c>
      <c r="F15" s="176">
        <v>0</v>
      </c>
      <c r="G15" s="176">
        <v>32.979999999999997</v>
      </c>
      <c r="H15" s="176">
        <v>0</v>
      </c>
      <c r="I15" s="176">
        <v>30.41</v>
      </c>
      <c r="J15" s="176">
        <v>10.86</v>
      </c>
      <c r="K15" s="176">
        <v>373.65</v>
      </c>
      <c r="L15" s="176">
        <v>7.88</v>
      </c>
      <c r="M15" s="176">
        <v>2.08</v>
      </c>
      <c r="N15" s="176">
        <v>1.7</v>
      </c>
      <c r="O15" s="176">
        <v>2.39</v>
      </c>
      <c r="P15" s="176">
        <v>0.96</v>
      </c>
      <c r="Q15" s="176">
        <v>4.75</v>
      </c>
      <c r="R15" s="176">
        <v>8.56</v>
      </c>
      <c r="S15" s="176">
        <v>5.64</v>
      </c>
      <c r="T15" s="176">
        <v>0.73</v>
      </c>
      <c r="U15" s="176">
        <v>1.98</v>
      </c>
      <c r="V15" s="176">
        <v>4.26</v>
      </c>
      <c r="W15" s="176">
        <v>9.73</v>
      </c>
      <c r="X15" s="176">
        <v>35.75</v>
      </c>
      <c r="Y15" s="176">
        <v>0</v>
      </c>
      <c r="Z15" s="176">
        <v>64.150000000000006</v>
      </c>
      <c r="AA15" s="176">
        <v>21.14</v>
      </c>
      <c r="AB15" s="176">
        <v>0</v>
      </c>
      <c r="AC15" s="176">
        <v>21.13</v>
      </c>
      <c r="AD15" s="176">
        <v>0</v>
      </c>
      <c r="AE15" s="176">
        <v>0</v>
      </c>
      <c r="AF15" s="176">
        <v>0</v>
      </c>
      <c r="AG15" s="176">
        <v>31.97</v>
      </c>
      <c r="AH15" s="176">
        <v>0</v>
      </c>
      <c r="AI15" s="176">
        <v>12.73</v>
      </c>
      <c r="AJ15" s="176">
        <v>0</v>
      </c>
      <c r="AK15" s="176">
        <v>126.85</v>
      </c>
      <c r="AL15" s="176">
        <v>0</v>
      </c>
      <c r="AM15" s="176">
        <v>0</v>
      </c>
      <c r="AN15" s="176">
        <v>0</v>
      </c>
      <c r="AO15" s="176">
        <v>381.32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8.74</v>
      </c>
      <c r="AV15" s="176">
        <v>7.0000000000000007E-2</v>
      </c>
      <c r="AW15" s="176">
        <v>0.09</v>
      </c>
      <c r="AX15" s="176">
        <v>0.06</v>
      </c>
      <c r="AY15" s="176">
        <v>0.68</v>
      </c>
    </row>
    <row r="16" spans="1:51">
      <c r="A16" t="s">
        <v>58</v>
      </c>
      <c r="B16" s="176">
        <v>0</v>
      </c>
      <c r="C16" s="176">
        <v>0</v>
      </c>
      <c r="D16" s="176">
        <v>20.84</v>
      </c>
      <c r="E16" s="176">
        <v>0</v>
      </c>
      <c r="F16" s="176">
        <v>0</v>
      </c>
      <c r="G16" s="176">
        <v>32.979999999999997</v>
      </c>
      <c r="H16" s="176">
        <v>0</v>
      </c>
      <c r="I16" s="176">
        <v>30.41</v>
      </c>
      <c r="J16" s="176">
        <v>10.86</v>
      </c>
      <c r="K16" s="176">
        <v>373.65</v>
      </c>
      <c r="L16" s="176">
        <v>7.84</v>
      </c>
      <c r="M16" s="176">
        <v>2.08</v>
      </c>
      <c r="N16" s="176">
        <v>1.7</v>
      </c>
      <c r="O16" s="176">
        <v>2.39</v>
      </c>
      <c r="P16" s="176">
        <v>0.96</v>
      </c>
      <c r="Q16" s="176">
        <v>4.75</v>
      </c>
      <c r="R16" s="176">
        <v>8.56</v>
      </c>
      <c r="S16" s="176">
        <v>5.64</v>
      </c>
      <c r="T16" s="176">
        <v>0.73</v>
      </c>
      <c r="U16" s="176">
        <v>1.98</v>
      </c>
      <c r="V16" s="176">
        <v>4.26</v>
      </c>
      <c r="W16" s="176">
        <v>9.73</v>
      </c>
      <c r="X16" s="176">
        <v>35.75</v>
      </c>
      <c r="Y16" s="176">
        <v>0</v>
      </c>
      <c r="Z16" s="176">
        <v>64.150000000000006</v>
      </c>
      <c r="AA16" s="176">
        <v>21.14</v>
      </c>
      <c r="AB16" s="176">
        <v>0</v>
      </c>
      <c r="AC16" s="176">
        <v>21.13</v>
      </c>
      <c r="AD16" s="176">
        <v>0</v>
      </c>
      <c r="AE16" s="176">
        <v>0</v>
      </c>
      <c r="AF16" s="176">
        <v>0</v>
      </c>
      <c r="AG16" s="176">
        <v>31.97</v>
      </c>
      <c r="AH16" s="176">
        <v>0</v>
      </c>
      <c r="AI16" s="176">
        <v>12.73</v>
      </c>
      <c r="AJ16" s="176">
        <v>0</v>
      </c>
      <c r="AK16" s="176">
        <v>126.85</v>
      </c>
      <c r="AL16" s="176">
        <v>0</v>
      </c>
      <c r="AM16" s="176">
        <v>0</v>
      </c>
      <c r="AN16" s="176">
        <v>0</v>
      </c>
      <c r="AO16" s="176">
        <v>381.32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8.74</v>
      </c>
      <c r="AV16" s="176">
        <v>7.0000000000000007E-2</v>
      </c>
      <c r="AW16" s="176">
        <v>0.09</v>
      </c>
      <c r="AX16" s="176">
        <v>0.06</v>
      </c>
      <c r="AY16" s="176">
        <v>0.69</v>
      </c>
    </row>
    <row r="17" spans="1:51">
      <c r="A17" t="s">
        <v>59</v>
      </c>
      <c r="B17" s="176">
        <v>0</v>
      </c>
      <c r="C17" s="176">
        <v>0</v>
      </c>
      <c r="D17" s="176">
        <v>20.84</v>
      </c>
      <c r="E17" s="176">
        <v>0</v>
      </c>
      <c r="F17" s="176">
        <v>0</v>
      </c>
      <c r="G17" s="176">
        <v>32.979999999999997</v>
      </c>
      <c r="H17" s="176">
        <v>0</v>
      </c>
      <c r="I17" s="176">
        <v>30.41</v>
      </c>
      <c r="J17" s="176">
        <v>10.86</v>
      </c>
      <c r="K17" s="176">
        <v>373.65</v>
      </c>
      <c r="L17" s="176">
        <v>7.83</v>
      </c>
      <c r="M17" s="176">
        <v>2.08</v>
      </c>
      <c r="N17" s="176">
        <v>1.7</v>
      </c>
      <c r="O17" s="176">
        <v>2.39</v>
      </c>
      <c r="P17" s="176">
        <v>0.96</v>
      </c>
      <c r="Q17" s="176">
        <v>4.75</v>
      </c>
      <c r="R17" s="176">
        <v>8.56</v>
      </c>
      <c r="S17" s="176">
        <v>5.64</v>
      </c>
      <c r="T17" s="176">
        <v>0.73</v>
      </c>
      <c r="U17" s="176">
        <v>1.98</v>
      </c>
      <c r="V17" s="176">
        <v>4.26</v>
      </c>
      <c r="W17" s="176">
        <v>9.73</v>
      </c>
      <c r="X17" s="176">
        <v>35.75</v>
      </c>
      <c r="Y17" s="176">
        <v>0</v>
      </c>
      <c r="Z17" s="176">
        <v>64.150000000000006</v>
      </c>
      <c r="AA17" s="176">
        <v>21.14</v>
      </c>
      <c r="AB17" s="176">
        <v>0</v>
      </c>
      <c r="AC17" s="176">
        <v>21.13</v>
      </c>
      <c r="AD17" s="176">
        <v>0</v>
      </c>
      <c r="AE17" s="176">
        <v>0</v>
      </c>
      <c r="AF17" s="176">
        <v>0</v>
      </c>
      <c r="AG17" s="176">
        <v>31.97</v>
      </c>
      <c r="AH17" s="176">
        <v>0</v>
      </c>
      <c r="AI17" s="176">
        <v>12.73</v>
      </c>
      <c r="AJ17" s="176">
        <v>0</v>
      </c>
      <c r="AK17" s="176">
        <v>126.85</v>
      </c>
      <c r="AL17" s="176">
        <v>0</v>
      </c>
      <c r="AM17" s="176">
        <v>0</v>
      </c>
      <c r="AN17" s="176">
        <v>0</v>
      </c>
      <c r="AO17" s="176">
        <v>381.32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8.74</v>
      </c>
      <c r="AV17" s="176">
        <v>7.0000000000000007E-2</v>
      </c>
      <c r="AW17" s="176">
        <v>0.09</v>
      </c>
      <c r="AX17" s="176">
        <v>0.06</v>
      </c>
      <c r="AY17" s="176">
        <v>0.69</v>
      </c>
    </row>
    <row r="18" spans="1:51">
      <c r="A18" t="s">
        <v>60</v>
      </c>
      <c r="B18" s="176">
        <v>0</v>
      </c>
      <c r="C18" s="176">
        <v>0</v>
      </c>
      <c r="D18" s="176">
        <v>20.84</v>
      </c>
      <c r="E18" s="176">
        <v>0</v>
      </c>
      <c r="F18" s="176">
        <v>0</v>
      </c>
      <c r="G18" s="176">
        <v>32.979999999999997</v>
      </c>
      <c r="H18" s="176">
        <v>0</v>
      </c>
      <c r="I18" s="176">
        <v>30.41</v>
      </c>
      <c r="J18" s="176">
        <v>10.86</v>
      </c>
      <c r="K18" s="176">
        <v>373.65</v>
      </c>
      <c r="L18" s="176">
        <v>7.83</v>
      </c>
      <c r="M18" s="176">
        <v>2.08</v>
      </c>
      <c r="N18" s="176">
        <v>1.7</v>
      </c>
      <c r="O18" s="176">
        <v>2.39</v>
      </c>
      <c r="P18" s="176">
        <v>0.96</v>
      </c>
      <c r="Q18" s="176">
        <v>4.75</v>
      </c>
      <c r="R18" s="176">
        <v>8.56</v>
      </c>
      <c r="S18" s="176">
        <v>5.64</v>
      </c>
      <c r="T18" s="176">
        <v>0.73</v>
      </c>
      <c r="U18" s="176">
        <v>1.98</v>
      </c>
      <c r="V18" s="176">
        <v>4.26</v>
      </c>
      <c r="W18" s="176">
        <v>9.73</v>
      </c>
      <c r="X18" s="176">
        <v>35.75</v>
      </c>
      <c r="Y18" s="176">
        <v>0</v>
      </c>
      <c r="Z18" s="176">
        <v>64.150000000000006</v>
      </c>
      <c r="AA18" s="176">
        <v>21.14</v>
      </c>
      <c r="AB18" s="176">
        <v>0</v>
      </c>
      <c r="AC18" s="176">
        <v>21.13</v>
      </c>
      <c r="AD18" s="176">
        <v>0</v>
      </c>
      <c r="AE18" s="176">
        <v>0</v>
      </c>
      <c r="AF18" s="176">
        <v>0</v>
      </c>
      <c r="AG18" s="176">
        <v>31.97</v>
      </c>
      <c r="AH18" s="176">
        <v>0</v>
      </c>
      <c r="AI18" s="176">
        <v>12.73</v>
      </c>
      <c r="AJ18" s="176">
        <v>0</v>
      </c>
      <c r="AK18" s="176">
        <v>126.85</v>
      </c>
      <c r="AL18" s="176">
        <v>0</v>
      </c>
      <c r="AM18" s="176">
        <v>0</v>
      </c>
      <c r="AN18" s="176">
        <v>0</v>
      </c>
      <c r="AO18" s="176">
        <v>381.32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8.74</v>
      </c>
      <c r="AV18" s="176">
        <v>7.0000000000000007E-2</v>
      </c>
      <c r="AW18" s="176">
        <v>0.09</v>
      </c>
      <c r="AX18" s="176">
        <v>0.06</v>
      </c>
      <c r="AY18" s="176">
        <v>0.69</v>
      </c>
    </row>
    <row r="19" spans="1:51">
      <c r="A19" t="s">
        <v>61</v>
      </c>
      <c r="B19" s="176">
        <v>0</v>
      </c>
      <c r="C19" s="176">
        <v>0</v>
      </c>
      <c r="D19" s="176">
        <v>20.84</v>
      </c>
      <c r="E19" s="176">
        <v>0</v>
      </c>
      <c r="F19" s="176">
        <v>0</v>
      </c>
      <c r="G19" s="176">
        <v>32.979999999999997</v>
      </c>
      <c r="H19" s="176">
        <v>0</v>
      </c>
      <c r="I19" s="176">
        <v>30.41</v>
      </c>
      <c r="J19" s="176">
        <v>10.86</v>
      </c>
      <c r="K19" s="176">
        <v>373.65</v>
      </c>
      <c r="L19" s="176">
        <v>7.83</v>
      </c>
      <c r="M19" s="176">
        <v>2.08</v>
      </c>
      <c r="N19" s="176">
        <v>1.7</v>
      </c>
      <c r="O19" s="176">
        <v>2.39</v>
      </c>
      <c r="P19" s="176">
        <v>0.96</v>
      </c>
      <c r="Q19" s="176">
        <v>4.75</v>
      </c>
      <c r="R19" s="176">
        <v>8.56</v>
      </c>
      <c r="S19" s="176">
        <v>5.66</v>
      </c>
      <c r="T19" s="176">
        <v>0.73</v>
      </c>
      <c r="U19" s="176">
        <v>1.98</v>
      </c>
      <c r="V19" s="176">
        <v>4.26</v>
      </c>
      <c r="W19" s="176">
        <v>9.73</v>
      </c>
      <c r="X19" s="176">
        <v>35.75</v>
      </c>
      <c r="Y19" s="176">
        <v>0</v>
      </c>
      <c r="Z19" s="176">
        <v>64.150000000000006</v>
      </c>
      <c r="AA19" s="176">
        <v>21.14</v>
      </c>
      <c r="AB19" s="176">
        <v>0</v>
      </c>
      <c r="AC19" s="176">
        <v>21.13</v>
      </c>
      <c r="AD19" s="176">
        <v>0</v>
      </c>
      <c r="AE19" s="176">
        <v>0</v>
      </c>
      <c r="AF19" s="176">
        <v>0</v>
      </c>
      <c r="AG19" s="176">
        <v>31.97</v>
      </c>
      <c r="AH19" s="176">
        <v>0</v>
      </c>
      <c r="AI19" s="176">
        <v>12.73</v>
      </c>
      <c r="AJ19" s="176">
        <v>0</v>
      </c>
      <c r="AK19" s="176">
        <v>126.85</v>
      </c>
      <c r="AL19" s="176">
        <v>0</v>
      </c>
      <c r="AM19" s="176">
        <v>0</v>
      </c>
      <c r="AN19" s="176">
        <v>0</v>
      </c>
      <c r="AO19" s="176">
        <v>381.32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8.74</v>
      </c>
      <c r="AV19" s="176">
        <v>7.0000000000000007E-2</v>
      </c>
      <c r="AW19" s="176">
        <v>0.09</v>
      </c>
      <c r="AX19" s="176">
        <v>0.06</v>
      </c>
      <c r="AY19" s="176">
        <v>0.7</v>
      </c>
    </row>
    <row r="20" spans="1:51">
      <c r="A20" t="s">
        <v>62</v>
      </c>
      <c r="B20" s="176">
        <v>0</v>
      </c>
      <c r="C20" s="176">
        <v>0</v>
      </c>
      <c r="D20" s="176">
        <v>20.84</v>
      </c>
      <c r="E20" s="176">
        <v>0</v>
      </c>
      <c r="F20" s="176">
        <v>0</v>
      </c>
      <c r="G20" s="176">
        <v>32.979999999999997</v>
      </c>
      <c r="H20" s="176">
        <v>0</v>
      </c>
      <c r="I20" s="176">
        <v>30.41</v>
      </c>
      <c r="J20" s="176">
        <v>10.86</v>
      </c>
      <c r="K20" s="176">
        <v>373.65</v>
      </c>
      <c r="L20" s="176">
        <v>7.83</v>
      </c>
      <c r="M20" s="176">
        <v>2.08</v>
      </c>
      <c r="N20" s="176">
        <v>1.7</v>
      </c>
      <c r="O20" s="176">
        <v>2.39</v>
      </c>
      <c r="P20" s="176">
        <v>0.96</v>
      </c>
      <c r="Q20" s="176">
        <v>4.75</v>
      </c>
      <c r="R20" s="176">
        <v>8.2100000000000009</v>
      </c>
      <c r="S20" s="176">
        <v>5.66</v>
      </c>
      <c r="T20" s="176">
        <v>0.73</v>
      </c>
      <c r="U20" s="176">
        <v>1.98</v>
      </c>
      <c r="V20" s="176">
        <v>4.26</v>
      </c>
      <c r="W20" s="176">
        <v>9.73</v>
      </c>
      <c r="X20" s="176">
        <v>35.75</v>
      </c>
      <c r="Y20" s="176">
        <v>0</v>
      </c>
      <c r="Z20" s="176">
        <v>64.150000000000006</v>
      </c>
      <c r="AA20" s="176">
        <v>21.14</v>
      </c>
      <c r="AB20" s="176">
        <v>0</v>
      </c>
      <c r="AC20" s="176">
        <v>21.1</v>
      </c>
      <c r="AD20" s="176">
        <v>0</v>
      </c>
      <c r="AE20" s="176">
        <v>0</v>
      </c>
      <c r="AF20" s="176">
        <v>0</v>
      </c>
      <c r="AG20" s="176">
        <v>31.97</v>
      </c>
      <c r="AH20" s="176">
        <v>0</v>
      </c>
      <c r="AI20" s="176">
        <v>12.73</v>
      </c>
      <c r="AJ20" s="176">
        <v>0</v>
      </c>
      <c r="AK20" s="176">
        <v>126.85</v>
      </c>
      <c r="AL20" s="176">
        <v>0</v>
      </c>
      <c r="AM20" s="176">
        <v>0</v>
      </c>
      <c r="AN20" s="176">
        <v>0</v>
      </c>
      <c r="AO20" s="176">
        <v>381.32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8.74</v>
      </c>
      <c r="AV20" s="176">
        <v>7.0000000000000007E-2</v>
      </c>
      <c r="AW20" s="176">
        <v>0.09</v>
      </c>
      <c r="AX20" s="176">
        <v>0.06</v>
      </c>
      <c r="AY20" s="176">
        <v>0.7</v>
      </c>
    </row>
    <row r="21" spans="1:51">
      <c r="A21" t="s">
        <v>63</v>
      </c>
      <c r="B21" s="176">
        <v>0</v>
      </c>
      <c r="C21" s="176">
        <v>0</v>
      </c>
      <c r="D21" s="176">
        <v>20.84</v>
      </c>
      <c r="E21" s="176">
        <v>0</v>
      </c>
      <c r="F21" s="176">
        <v>0</v>
      </c>
      <c r="G21" s="176">
        <v>32.979999999999997</v>
      </c>
      <c r="H21" s="176">
        <v>0</v>
      </c>
      <c r="I21" s="176">
        <v>30.41</v>
      </c>
      <c r="J21" s="176">
        <v>10.86</v>
      </c>
      <c r="K21" s="176">
        <v>373.65</v>
      </c>
      <c r="L21" s="176">
        <v>7.83</v>
      </c>
      <c r="M21" s="176">
        <v>35.92</v>
      </c>
      <c r="N21" s="176">
        <v>29</v>
      </c>
      <c r="O21" s="176">
        <v>40.869999999999997</v>
      </c>
      <c r="P21" s="176">
        <v>0.93</v>
      </c>
      <c r="Q21" s="176">
        <v>4.75</v>
      </c>
      <c r="R21" s="176">
        <v>8.2100000000000009</v>
      </c>
      <c r="S21" s="176">
        <v>5.66</v>
      </c>
      <c r="T21" s="176">
        <v>0.73</v>
      </c>
      <c r="U21" s="176">
        <v>1.98</v>
      </c>
      <c r="V21" s="176">
        <v>4.26</v>
      </c>
      <c r="W21" s="176">
        <v>9.73</v>
      </c>
      <c r="X21" s="176">
        <v>35.75</v>
      </c>
      <c r="Y21" s="176">
        <v>0</v>
      </c>
      <c r="Z21" s="176">
        <v>64.150000000000006</v>
      </c>
      <c r="AA21" s="176">
        <v>21.14</v>
      </c>
      <c r="AB21" s="176">
        <v>0</v>
      </c>
      <c r="AC21" s="176">
        <v>21.1</v>
      </c>
      <c r="AD21" s="176">
        <v>0</v>
      </c>
      <c r="AE21" s="176">
        <v>0</v>
      </c>
      <c r="AF21" s="176">
        <v>0</v>
      </c>
      <c r="AG21" s="176">
        <v>31.97</v>
      </c>
      <c r="AH21" s="176">
        <v>0</v>
      </c>
      <c r="AI21" s="176">
        <v>12.73</v>
      </c>
      <c r="AJ21" s="176">
        <v>0</v>
      </c>
      <c r="AK21" s="176">
        <v>126.85</v>
      </c>
      <c r="AL21" s="176">
        <v>0</v>
      </c>
      <c r="AM21" s="176">
        <v>0</v>
      </c>
      <c r="AN21" s="176">
        <v>0</v>
      </c>
      <c r="AO21" s="176">
        <v>381.32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8.74</v>
      </c>
      <c r="AV21" s="176">
        <v>7.0000000000000007E-2</v>
      </c>
      <c r="AW21" s="176">
        <v>0.09</v>
      </c>
      <c r="AX21" s="176">
        <v>0.06</v>
      </c>
      <c r="AY21" s="176">
        <v>0.7</v>
      </c>
    </row>
    <row r="22" spans="1:51">
      <c r="A22" t="s">
        <v>64</v>
      </c>
      <c r="B22" s="176">
        <v>0</v>
      </c>
      <c r="C22" s="176">
        <v>0</v>
      </c>
      <c r="D22" s="176">
        <v>20.84</v>
      </c>
      <c r="E22" s="176">
        <v>0</v>
      </c>
      <c r="F22" s="176">
        <v>0</v>
      </c>
      <c r="G22" s="176">
        <v>32.979999999999997</v>
      </c>
      <c r="H22" s="176">
        <v>0</v>
      </c>
      <c r="I22" s="176">
        <v>30.41</v>
      </c>
      <c r="J22" s="176">
        <v>10.86</v>
      </c>
      <c r="K22" s="176">
        <v>373.65</v>
      </c>
      <c r="L22" s="176">
        <v>7.83</v>
      </c>
      <c r="M22" s="176">
        <v>35.92</v>
      </c>
      <c r="N22" s="176">
        <v>29</v>
      </c>
      <c r="O22" s="176">
        <v>40.869999999999997</v>
      </c>
      <c r="P22" s="176">
        <v>0.93</v>
      </c>
      <c r="Q22" s="176">
        <v>4.75</v>
      </c>
      <c r="R22" s="176">
        <v>8.2100000000000009</v>
      </c>
      <c r="S22" s="176">
        <v>5.66</v>
      </c>
      <c r="T22" s="176">
        <v>0.73</v>
      </c>
      <c r="U22" s="176">
        <v>1.98</v>
      </c>
      <c r="V22" s="176">
        <v>4.26</v>
      </c>
      <c r="W22" s="176">
        <v>9.73</v>
      </c>
      <c r="X22" s="176">
        <v>35.75</v>
      </c>
      <c r="Y22" s="176">
        <v>0</v>
      </c>
      <c r="Z22" s="176">
        <v>64.150000000000006</v>
      </c>
      <c r="AA22" s="176">
        <v>21.14</v>
      </c>
      <c r="AB22" s="176">
        <v>0</v>
      </c>
      <c r="AC22" s="176">
        <v>21.1</v>
      </c>
      <c r="AD22" s="176">
        <v>0</v>
      </c>
      <c r="AE22" s="176">
        <v>0</v>
      </c>
      <c r="AF22" s="176">
        <v>0</v>
      </c>
      <c r="AG22" s="176">
        <v>31.97</v>
      </c>
      <c r="AH22" s="176">
        <v>0</v>
      </c>
      <c r="AI22" s="176">
        <v>12.73</v>
      </c>
      <c r="AJ22" s="176">
        <v>0</v>
      </c>
      <c r="AK22" s="176">
        <v>126.85</v>
      </c>
      <c r="AL22" s="176">
        <v>0</v>
      </c>
      <c r="AM22" s="176">
        <v>0</v>
      </c>
      <c r="AN22" s="176">
        <v>0</v>
      </c>
      <c r="AO22" s="176">
        <v>381.32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8.74</v>
      </c>
      <c r="AV22" s="176">
        <v>7.0000000000000007E-2</v>
      </c>
      <c r="AW22" s="176">
        <v>0.09</v>
      </c>
      <c r="AX22" s="176">
        <v>0.06</v>
      </c>
      <c r="AY22" s="176">
        <v>0.7</v>
      </c>
    </row>
    <row r="23" spans="1:51">
      <c r="A23" t="s">
        <v>65</v>
      </c>
      <c r="B23" s="176">
        <v>0</v>
      </c>
      <c r="C23" s="176">
        <v>0</v>
      </c>
      <c r="D23" s="176">
        <v>20.84</v>
      </c>
      <c r="E23" s="176">
        <v>0</v>
      </c>
      <c r="F23" s="176">
        <v>0</v>
      </c>
      <c r="G23" s="176">
        <v>32.979999999999997</v>
      </c>
      <c r="H23" s="176">
        <v>0</v>
      </c>
      <c r="I23" s="176">
        <v>30.41</v>
      </c>
      <c r="J23" s="176">
        <v>10.86</v>
      </c>
      <c r="K23" s="176">
        <v>373.65</v>
      </c>
      <c r="L23" s="176">
        <v>7.83</v>
      </c>
      <c r="M23" s="176">
        <v>35.92</v>
      </c>
      <c r="N23" s="176">
        <v>29</v>
      </c>
      <c r="O23" s="176">
        <v>40.869999999999997</v>
      </c>
      <c r="P23" s="176">
        <v>14.2</v>
      </c>
      <c r="Q23" s="176">
        <v>4.75</v>
      </c>
      <c r="R23" s="176">
        <v>8.2100000000000009</v>
      </c>
      <c r="S23" s="176">
        <v>5.66</v>
      </c>
      <c r="T23" s="176">
        <v>0.73</v>
      </c>
      <c r="U23" s="176">
        <v>1.99</v>
      </c>
      <c r="V23" s="176">
        <v>4.26</v>
      </c>
      <c r="W23" s="176">
        <v>9.73</v>
      </c>
      <c r="X23" s="176">
        <v>35.75</v>
      </c>
      <c r="Y23" s="176">
        <v>0</v>
      </c>
      <c r="Z23" s="176">
        <v>64.150000000000006</v>
      </c>
      <c r="AA23" s="176">
        <v>21.14</v>
      </c>
      <c r="AB23" s="176">
        <v>0</v>
      </c>
      <c r="AC23" s="176">
        <v>21.1</v>
      </c>
      <c r="AD23" s="176">
        <v>0</v>
      </c>
      <c r="AE23" s="176">
        <v>0</v>
      </c>
      <c r="AF23" s="176">
        <v>0</v>
      </c>
      <c r="AG23" s="176">
        <v>31.97</v>
      </c>
      <c r="AH23" s="176">
        <v>0</v>
      </c>
      <c r="AI23" s="176">
        <v>12.73</v>
      </c>
      <c r="AJ23" s="176">
        <v>0</v>
      </c>
      <c r="AK23" s="176">
        <v>126.85</v>
      </c>
      <c r="AL23" s="176">
        <v>0</v>
      </c>
      <c r="AM23" s="176">
        <v>0</v>
      </c>
      <c r="AN23" s="176">
        <v>0</v>
      </c>
      <c r="AO23" s="176">
        <v>381.32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8.74</v>
      </c>
      <c r="AV23" s="176">
        <v>7.0000000000000007E-2</v>
      </c>
      <c r="AW23" s="176">
        <v>0.09</v>
      </c>
      <c r="AX23" s="176">
        <v>0.06</v>
      </c>
      <c r="AY23" s="176">
        <v>0.7</v>
      </c>
    </row>
    <row r="24" spans="1:51">
      <c r="A24" t="s">
        <v>66</v>
      </c>
      <c r="B24" s="176">
        <v>0</v>
      </c>
      <c r="C24" s="176">
        <v>0</v>
      </c>
      <c r="D24" s="176">
        <v>20.84</v>
      </c>
      <c r="E24" s="176">
        <v>0</v>
      </c>
      <c r="F24" s="176">
        <v>0</v>
      </c>
      <c r="G24" s="176">
        <v>32.979999999999997</v>
      </c>
      <c r="H24" s="176">
        <v>0</v>
      </c>
      <c r="I24" s="176">
        <v>30.41</v>
      </c>
      <c r="J24" s="176">
        <v>10.86</v>
      </c>
      <c r="K24" s="176">
        <v>373.65</v>
      </c>
      <c r="L24" s="176">
        <v>7.83</v>
      </c>
      <c r="M24" s="176">
        <v>35.92</v>
      </c>
      <c r="N24" s="176">
        <v>29</v>
      </c>
      <c r="O24" s="176">
        <v>40.869999999999997</v>
      </c>
      <c r="P24" s="176">
        <v>14.2</v>
      </c>
      <c r="Q24" s="176">
        <v>4.75</v>
      </c>
      <c r="R24" s="176">
        <v>8.2100000000000009</v>
      </c>
      <c r="S24" s="176">
        <v>5.66</v>
      </c>
      <c r="T24" s="176">
        <v>0.73</v>
      </c>
      <c r="U24" s="176">
        <v>1.99</v>
      </c>
      <c r="V24" s="176">
        <v>4.26</v>
      </c>
      <c r="W24" s="176">
        <v>9.73</v>
      </c>
      <c r="X24" s="176">
        <v>35.75</v>
      </c>
      <c r="Y24" s="176">
        <v>0</v>
      </c>
      <c r="Z24" s="176">
        <v>64.150000000000006</v>
      </c>
      <c r="AA24" s="176">
        <v>21.14</v>
      </c>
      <c r="AB24" s="176">
        <v>0</v>
      </c>
      <c r="AC24" s="176">
        <v>20.45</v>
      </c>
      <c r="AD24" s="176">
        <v>0</v>
      </c>
      <c r="AE24" s="176">
        <v>0</v>
      </c>
      <c r="AF24" s="176">
        <v>0</v>
      </c>
      <c r="AG24" s="176">
        <v>31.97</v>
      </c>
      <c r="AH24" s="176">
        <v>0</v>
      </c>
      <c r="AI24" s="176">
        <v>12.73</v>
      </c>
      <c r="AJ24" s="176">
        <v>0</v>
      </c>
      <c r="AK24" s="176">
        <v>126.85</v>
      </c>
      <c r="AL24" s="176">
        <v>0</v>
      </c>
      <c r="AM24" s="176">
        <v>0</v>
      </c>
      <c r="AN24" s="176">
        <v>0</v>
      </c>
      <c r="AO24" s="176">
        <v>381.32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8.74</v>
      </c>
      <c r="AV24" s="176">
        <v>7.0000000000000007E-2</v>
      </c>
      <c r="AW24" s="176">
        <v>0.09</v>
      </c>
      <c r="AX24" s="176">
        <v>0.06</v>
      </c>
      <c r="AY24" s="176">
        <v>0.7</v>
      </c>
    </row>
    <row r="25" spans="1:51">
      <c r="A25" t="s">
        <v>67</v>
      </c>
      <c r="B25" s="176">
        <v>0</v>
      </c>
      <c r="C25" s="176">
        <v>0</v>
      </c>
      <c r="D25" s="176">
        <v>20.84</v>
      </c>
      <c r="E25" s="176">
        <v>0</v>
      </c>
      <c r="F25" s="176">
        <v>0</v>
      </c>
      <c r="G25" s="176">
        <v>32.979999999999997</v>
      </c>
      <c r="H25" s="176">
        <v>0</v>
      </c>
      <c r="I25" s="176">
        <v>30.41</v>
      </c>
      <c r="J25" s="176">
        <v>10.86</v>
      </c>
      <c r="K25" s="176">
        <v>373.65</v>
      </c>
      <c r="L25" s="176">
        <v>7.83</v>
      </c>
      <c r="M25" s="176">
        <v>35.92</v>
      </c>
      <c r="N25" s="176">
        <v>29</v>
      </c>
      <c r="O25" s="176">
        <v>40.869999999999997</v>
      </c>
      <c r="P25" s="176">
        <v>9.9</v>
      </c>
      <c r="Q25" s="176">
        <v>4.75</v>
      </c>
      <c r="R25" s="176">
        <v>8.2100000000000009</v>
      </c>
      <c r="S25" s="176">
        <v>5.66</v>
      </c>
      <c r="T25" s="176">
        <v>0.73</v>
      </c>
      <c r="U25" s="176">
        <v>1.99</v>
      </c>
      <c r="V25" s="176">
        <v>4.26</v>
      </c>
      <c r="W25" s="176">
        <v>9.73</v>
      </c>
      <c r="X25" s="176">
        <v>35.75</v>
      </c>
      <c r="Y25" s="176">
        <v>0</v>
      </c>
      <c r="Z25" s="176">
        <v>64.150000000000006</v>
      </c>
      <c r="AA25" s="176">
        <v>21.14</v>
      </c>
      <c r="AB25" s="176">
        <v>0</v>
      </c>
      <c r="AC25" s="176">
        <v>20.45</v>
      </c>
      <c r="AD25" s="176">
        <v>0</v>
      </c>
      <c r="AE25" s="176">
        <v>0</v>
      </c>
      <c r="AF25" s="176">
        <v>0</v>
      </c>
      <c r="AG25" s="176">
        <v>31.97</v>
      </c>
      <c r="AH25" s="176">
        <v>0</v>
      </c>
      <c r="AI25" s="176">
        <v>12.73</v>
      </c>
      <c r="AJ25" s="176">
        <v>0</v>
      </c>
      <c r="AK25" s="176">
        <v>126.85</v>
      </c>
      <c r="AL25" s="176">
        <v>0</v>
      </c>
      <c r="AM25" s="176">
        <v>0</v>
      </c>
      <c r="AN25" s="176">
        <v>0</v>
      </c>
      <c r="AO25" s="176">
        <v>381.32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8.74</v>
      </c>
      <c r="AV25" s="176">
        <v>7.0000000000000007E-2</v>
      </c>
      <c r="AW25" s="176">
        <v>0.09</v>
      </c>
      <c r="AX25" s="176">
        <v>0.06</v>
      </c>
      <c r="AY25" s="176">
        <v>0.7</v>
      </c>
    </row>
    <row r="26" spans="1:51">
      <c r="A26" t="s">
        <v>68</v>
      </c>
      <c r="B26" s="176">
        <v>0</v>
      </c>
      <c r="C26" s="176">
        <v>0</v>
      </c>
      <c r="D26" s="176">
        <v>20.84</v>
      </c>
      <c r="E26" s="176">
        <v>0</v>
      </c>
      <c r="F26" s="176">
        <v>0</v>
      </c>
      <c r="G26" s="176">
        <v>32.979999999999997</v>
      </c>
      <c r="H26" s="176">
        <v>0</v>
      </c>
      <c r="I26" s="176">
        <v>30.41</v>
      </c>
      <c r="J26" s="176">
        <v>10.86</v>
      </c>
      <c r="K26" s="176">
        <v>373.65</v>
      </c>
      <c r="L26" s="176">
        <v>7.83</v>
      </c>
      <c r="M26" s="176">
        <v>35.92</v>
      </c>
      <c r="N26" s="176">
        <v>29</v>
      </c>
      <c r="O26" s="176">
        <v>40.869999999999997</v>
      </c>
      <c r="P26" s="176">
        <v>9.9600000000000009</v>
      </c>
      <c r="Q26" s="176">
        <v>4.75</v>
      </c>
      <c r="R26" s="176">
        <v>8.2100000000000009</v>
      </c>
      <c r="S26" s="176">
        <v>5.66</v>
      </c>
      <c r="T26" s="176">
        <v>0.73</v>
      </c>
      <c r="U26" s="176">
        <v>1.99</v>
      </c>
      <c r="V26" s="176">
        <v>4.26</v>
      </c>
      <c r="W26" s="176">
        <v>9.73</v>
      </c>
      <c r="X26" s="176">
        <v>35.75</v>
      </c>
      <c r="Y26" s="176">
        <v>0</v>
      </c>
      <c r="Z26" s="176">
        <v>64.150000000000006</v>
      </c>
      <c r="AA26" s="176">
        <v>21.14</v>
      </c>
      <c r="AB26" s="176">
        <v>0</v>
      </c>
      <c r="AC26" s="176">
        <v>20.45</v>
      </c>
      <c r="AD26" s="176">
        <v>0</v>
      </c>
      <c r="AE26" s="176">
        <v>0</v>
      </c>
      <c r="AF26" s="176">
        <v>0</v>
      </c>
      <c r="AG26" s="176">
        <v>31.97</v>
      </c>
      <c r="AH26" s="176">
        <v>0</v>
      </c>
      <c r="AI26" s="176">
        <v>12.73</v>
      </c>
      <c r="AJ26" s="176">
        <v>0</v>
      </c>
      <c r="AK26" s="176">
        <v>126.85</v>
      </c>
      <c r="AL26" s="176">
        <v>0</v>
      </c>
      <c r="AM26" s="176">
        <v>0</v>
      </c>
      <c r="AN26" s="176">
        <v>0</v>
      </c>
      <c r="AO26" s="176">
        <v>381.32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8.74</v>
      </c>
      <c r="AV26" s="176">
        <v>7.0000000000000007E-2</v>
      </c>
      <c r="AW26" s="176">
        <v>0.09</v>
      </c>
      <c r="AX26" s="176">
        <v>0.06</v>
      </c>
      <c r="AY26" s="176">
        <v>0.7</v>
      </c>
    </row>
    <row r="27" spans="1:51">
      <c r="A27" t="s">
        <v>69</v>
      </c>
      <c r="B27" s="176">
        <v>0</v>
      </c>
      <c r="C27" s="176">
        <v>0</v>
      </c>
      <c r="D27" s="176">
        <v>20.84</v>
      </c>
      <c r="E27" s="176">
        <v>0</v>
      </c>
      <c r="F27" s="176">
        <v>0</v>
      </c>
      <c r="G27" s="176">
        <v>32.979999999999997</v>
      </c>
      <c r="H27" s="176">
        <v>0</v>
      </c>
      <c r="I27" s="176">
        <v>30.41</v>
      </c>
      <c r="J27" s="176">
        <v>10.86</v>
      </c>
      <c r="K27" s="176">
        <v>373.65</v>
      </c>
      <c r="L27" s="176">
        <v>7.83</v>
      </c>
      <c r="M27" s="176">
        <v>35.92</v>
      </c>
      <c r="N27" s="176">
        <v>29</v>
      </c>
      <c r="O27" s="176">
        <v>40.869999999999997</v>
      </c>
      <c r="P27" s="176">
        <v>9.9600000000000009</v>
      </c>
      <c r="Q27" s="176">
        <v>4.75</v>
      </c>
      <c r="R27" s="176">
        <v>8.2100000000000009</v>
      </c>
      <c r="S27" s="176">
        <v>5.66</v>
      </c>
      <c r="T27" s="176">
        <v>0.73</v>
      </c>
      <c r="U27" s="176">
        <v>1.99</v>
      </c>
      <c r="V27" s="176">
        <v>4.26</v>
      </c>
      <c r="W27" s="176">
        <v>9.73</v>
      </c>
      <c r="X27" s="176">
        <v>35.75</v>
      </c>
      <c r="Y27" s="176">
        <v>0</v>
      </c>
      <c r="Z27" s="176">
        <v>64.150000000000006</v>
      </c>
      <c r="AA27" s="176">
        <v>21.14</v>
      </c>
      <c r="AB27" s="176">
        <v>0</v>
      </c>
      <c r="AC27" s="176">
        <v>20.48</v>
      </c>
      <c r="AD27" s="176">
        <v>0</v>
      </c>
      <c r="AE27" s="176">
        <v>0</v>
      </c>
      <c r="AF27" s="176">
        <v>0</v>
      </c>
      <c r="AG27" s="176">
        <v>31.97</v>
      </c>
      <c r="AH27" s="176">
        <v>0</v>
      </c>
      <c r="AI27" s="176">
        <v>12.73</v>
      </c>
      <c r="AJ27" s="176">
        <v>0</v>
      </c>
      <c r="AK27" s="176">
        <v>126.85</v>
      </c>
      <c r="AL27" s="176">
        <v>0</v>
      </c>
      <c r="AM27" s="176">
        <v>0</v>
      </c>
      <c r="AN27" s="176">
        <v>0</v>
      </c>
      <c r="AO27" s="176">
        <v>381.32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8.74</v>
      </c>
      <c r="AV27" s="176">
        <v>7.0000000000000007E-2</v>
      </c>
      <c r="AW27" s="176">
        <v>0.09</v>
      </c>
      <c r="AX27" s="176">
        <v>0.06</v>
      </c>
      <c r="AY27" s="176">
        <v>0.7</v>
      </c>
    </row>
    <row r="28" spans="1:51">
      <c r="A28" t="s">
        <v>70</v>
      </c>
      <c r="B28" s="176">
        <v>0</v>
      </c>
      <c r="C28" s="176">
        <v>0</v>
      </c>
      <c r="D28" s="176">
        <v>20.84</v>
      </c>
      <c r="E28" s="176">
        <v>0</v>
      </c>
      <c r="F28" s="176">
        <v>0</v>
      </c>
      <c r="G28" s="176">
        <v>32.979999999999997</v>
      </c>
      <c r="H28" s="176">
        <v>0</v>
      </c>
      <c r="I28" s="176">
        <v>30.41</v>
      </c>
      <c r="J28" s="176">
        <v>10.86</v>
      </c>
      <c r="K28" s="176">
        <v>373.65</v>
      </c>
      <c r="L28" s="176">
        <v>7.83</v>
      </c>
      <c r="M28" s="176">
        <v>35.92</v>
      </c>
      <c r="N28" s="176">
        <v>29</v>
      </c>
      <c r="O28" s="176">
        <v>40.869999999999997</v>
      </c>
      <c r="P28" s="176">
        <v>9.9600000000000009</v>
      </c>
      <c r="Q28" s="176">
        <v>4.75</v>
      </c>
      <c r="R28" s="176">
        <v>8.2100000000000009</v>
      </c>
      <c r="S28" s="176">
        <v>5.66</v>
      </c>
      <c r="T28" s="176">
        <v>0.73</v>
      </c>
      <c r="U28" s="176">
        <v>1.99</v>
      </c>
      <c r="V28" s="176">
        <v>4.26</v>
      </c>
      <c r="W28" s="176">
        <v>9.73</v>
      </c>
      <c r="X28" s="176">
        <v>35.75</v>
      </c>
      <c r="Y28" s="176">
        <v>0</v>
      </c>
      <c r="Z28" s="176">
        <v>64.150000000000006</v>
      </c>
      <c r="AA28" s="176">
        <v>21.14</v>
      </c>
      <c r="AB28" s="176">
        <v>0</v>
      </c>
      <c r="AC28" s="176">
        <v>20.48</v>
      </c>
      <c r="AD28" s="176">
        <v>0</v>
      </c>
      <c r="AE28" s="176">
        <v>0</v>
      </c>
      <c r="AF28" s="176">
        <v>0</v>
      </c>
      <c r="AG28" s="176">
        <v>31.97</v>
      </c>
      <c r="AH28" s="176">
        <v>0</v>
      </c>
      <c r="AI28" s="176">
        <v>12.73</v>
      </c>
      <c r="AJ28" s="176">
        <v>0</v>
      </c>
      <c r="AK28" s="176">
        <v>126.85</v>
      </c>
      <c r="AL28" s="176">
        <v>0</v>
      </c>
      <c r="AM28" s="176">
        <v>0</v>
      </c>
      <c r="AN28" s="176">
        <v>0</v>
      </c>
      <c r="AO28" s="176">
        <v>381.32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8.74</v>
      </c>
      <c r="AV28" s="176">
        <v>7.0000000000000007E-2</v>
      </c>
      <c r="AW28" s="176">
        <v>0.09</v>
      </c>
      <c r="AX28" s="176">
        <v>0.06</v>
      </c>
      <c r="AY28" s="176">
        <v>0.7</v>
      </c>
    </row>
    <row r="29" spans="1:51">
      <c r="A29" t="s">
        <v>71</v>
      </c>
      <c r="B29" s="176">
        <v>0</v>
      </c>
      <c r="C29" s="176">
        <v>0</v>
      </c>
      <c r="D29" s="176">
        <v>20.84</v>
      </c>
      <c r="E29" s="176">
        <v>0</v>
      </c>
      <c r="F29" s="176">
        <v>0</v>
      </c>
      <c r="G29" s="176">
        <v>32.979999999999997</v>
      </c>
      <c r="H29" s="176">
        <v>0</v>
      </c>
      <c r="I29" s="176">
        <v>30.41</v>
      </c>
      <c r="J29" s="176">
        <v>10.86</v>
      </c>
      <c r="K29" s="176">
        <v>373.65</v>
      </c>
      <c r="L29" s="176">
        <v>7.83</v>
      </c>
      <c r="M29" s="176">
        <v>35.92</v>
      </c>
      <c r="N29" s="176">
        <v>29</v>
      </c>
      <c r="O29" s="176">
        <v>40.869999999999997</v>
      </c>
      <c r="P29" s="176">
        <v>9.9600000000000009</v>
      </c>
      <c r="Q29" s="176">
        <v>4.75</v>
      </c>
      <c r="R29" s="176">
        <v>8.2100000000000009</v>
      </c>
      <c r="S29" s="176">
        <v>5.66</v>
      </c>
      <c r="T29" s="176">
        <v>0.73</v>
      </c>
      <c r="U29" s="176">
        <v>1.99</v>
      </c>
      <c r="V29" s="176">
        <v>4.26</v>
      </c>
      <c r="W29" s="176">
        <v>9.73</v>
      </c>
      <c r="X29" s="176">
        <v>35.75</v>
      </c>
      <c r="Y29" s="176">
        <v>0</v>
      </c>
      <c r="Z29" s="176">
        <v>64.150000000000006</v>
      </c>
      <c r="AA29" s="176">
        <v>21.14</v>
      </c>
      <c r="AB29" s="176">
        <v>0</v>
      </c>
      <c r="AC29" s="176">
        <v>20.48</v>
      </c>
      <c r="AD29" s="176">
        <v>0</v>
      </c>
      <c r="AE29" s="176">
        <v>0</v>
      </c>
      <c r="AF29" s="176">
        <v>0</v>
      </c>
      <c r="AG29" s="176">
        <v>31.97</v>
      </c>
      <c r="AH29" s="176">
        <v>0</v>
      </c>
      <c r="AI29" s="176">
        <v>12.73</v>
      </c>
      <c r="AJ29" s="176">
        <v>0</v>
      </c>
      <c r="AK29" s="176">
        <v>126.85</v>
      </c>
      <c r="AL29" s="176">
        <v>0</v>
      </c>
      <c r="AM29" s="176">
        <v>0</v>
      </c>
      <c r="AN29" s="176">
        <v>0</v>
      </c>
      <c r="AO29" s="176">
        <v>381.32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8.74</v>
      </c>
      <c r="AV29" s="176">
        <v>7.0000000000000007E-2</v>
      </c>
      <c r="AW29" s="176">
        <v>0.09</v>
      </c>
      <c r="AX29" s="176">
        <v>0.06</v>
      </c>
      <c r="AY29" s="176">
        <v>0.7</v>
      </c>
    </row>
    <row r="30" spans="1:51">
      <c r="A30" t="s">
        <v>72</v>
      </c>
      <c r="B30" s="176">
        <v>0</v>
      </c>
      <c r="C30" s="176">
        <v>0</v>
      </c>
      <c r="D30" s="176">
        <v>20.84</v>
      </c>
      <c r="E30" s="176">
        <v>0</v>
      </c>
      <c r="F30" s="176">
        <v>0</v>
      </c>
      <c r="G30" s="176">
        <v>32.979999999999997</v>
      </c>
      <c r="H30" s="176">
        <v>0</v>
      </c>
      <c r="I30" s="176">
        <v>30.41</v>
      </c>
      <c r="J30" s="176">
        <v>10.86</v>
      </c>
      <c r="K30" s="176">
        <v>373.65</v>
      </c>
      <c r="L30" s="176">
        <v>7.83</v>
      </c>
      <c r="M30" s="176">
        <v>35.92</v>
      </c>
      <c r="N30" s="176">
        <v>29</v>
      </c>
      <c r="O30" s="176">
        <v>40.869999999999997</v>
      </c>
      <c r="P30" s="176">
        <v>9.9600000000000009</v>
      </c>
      <c r="Q30" s="176">
        <v>4.75</v>
      </c>
      <c r="R30" s="176">
        <v>8.2100000000000009</v>
      </c>
      <c r="S30" s="176">
        <v>5.66</v>
      </c>
      <c r="T30" s="176">
        <v>0.73</v>
      </c>
      <c r="U30" s="176">
        <v>1.99</v>
      </c>
      <c r="V30" s="176">
        <v>4.26</v>
      </c>
      <c r="W30" s="176">
        <v>9.73</v>
      </c>
      <c r="X30" s="176">
        <v>35.75</v>
      </c>
      <c r="Y30" s="176">
        <v>0</v>
      </c>
      <c r="Z30" s="176">
        <v>64.150000000000006</v>
      </c>
      <c r="AA30" s="176">
        <v>21.14</v>
      </c>
      <c r="AB30" s="176">
        <v>0</v>
      </c>
      <c r="AC30" s="176">
        <v>20.48</v>
      </c>
      <c r="AD30" s="176">
        <v>0</v>
      </c>
      <c r="AE30" s="176">
        <v>0</v>
      </c>
      <c r="AF30" s="176">
        <v>0</v>
      </c>
      <c r="AG30" s="176">
        <v>31.97</v>
      </c>
      <c r="AH30" s="176">
        <v>0</v>
      </c>
      <c r="AI30" s="176">
        <v>12.73</v>
      </c>
      <c r="AJ30" s="176">
        <v>0</v>
      </c>
      <c r="AK30" s="176">
        <v>126.85</v>
      </c>
      <c r="AL30" s="176">
        <v>0</v>
      </c>
      <c r="AM30" s="176">
        <v>0</v>
      </c>
      <c r="AN30" s="176">
        <v>0</v>
      </c>
      <c r="AO30" s="176">
        <v>381.32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8.74</v>
      </c>
      <c r="AV30" s="176">
        <v>7.0000000000000007E-2</v>
      </c>
      <c r="AW30" s="176">
        <v>0.09</v>
      </c>
      <c r="AX30" s="176">
        <v>0.06</v>
      </c>
      <c r="AY30" s="176">
        <v>0.7</v>
      </c>
    </row>
    <row r="31" spans="1:51">
      <c r="A31" t="s">
        <v>73</v>
      </c>
      <c r="B31" s="176">
        <v>0</v>
      </c>
      <c r="C31" s="176">
        <v>0</v>
      </c>
      <c r="D31" s="176">
        <v>20.58</v>
      </c>
      <c r="E31" s="176">
        <v>0</v>
      </c>
      <c r="F31" s="176">
        <v>0</v>
      </c>
      <c r="G31" s="176">
        <v>32.979999999999997</v>
      </c>
      <c r="H31" s="176">
        <v>0</v>
      </c>
      <c r="I31" s="176">
        <v>30.41</v>
      </c>
      <c r="J31" s="176">
        <v>10.86</v>
      </c>
      <c r="K31" s="176">
        <v>373.65</v>
      </c>
      <c r="L31" s="176">
        <v>7.83</v>
      </c>
      <c r="M31" s="176">
        <v>35.92</v>
      </c>
      <c r="N31" s="176">
        <v>29</v>
      </c>
      <c r="O31" s="176">
        <v>40.869999999999997</v>
      </c>
      <c r="P31" s="176">
        <v>10.72</v>
      </c>
      <c r="Q31" s="176">
        <v>4.75</v>
      </c>
      <c r="R31" s="176">
        <v>8.2100000000000009</v>
      </c>
      <c r="S31" s="176">
        <v>5.64</v>
      </c>
      <c r="T31" s="176">
        <v>0.73</v>
      </c>
      <c r="U31" s="176">
        <v>1.99</v>
      </c>
      <c r="V31" s="176">
        <v>4.26</v>
      </c>
      <c r="W31" s="176">
        <v>9.73</v>
      </c>
      <c r="X31" s="176">
        <v>33.04</v>
      </c>
      <c r="Y31" s="176">
        <v>0</v>
      </c>
      <c r="Z31" s="176">
        <v>64.150000000000006</v>
      </c>
      <c r="AA31" s="176">
        <v>21.14</v>
      </c>
      <c r="AB31" s="176">
        <v>0</v>
      </c>
      <c r="AC31" s="176">
        <v>20.45</v>
      </c>
      <c r="AD31" s="176">
        <v>0</v>
      </c>
      <c r="AE31" s="176">
        <v>0</v>
      </c>
      <c r="AF31" s="176">
        <v>0</v>
      </c>
      <c r="AG31" s="176">
        <v>31.97</v>
      </c>
      <c r="AH31" s="176">
        <v>0</v>
      </c>
      <c r="AI31" s="176">
        <v>12.73</v>
      </c>
      <c r="AJ31" s="176">
        <v>0</v>
      </c>
      <c r="AK31" s="176">
        <v>126.85</v>
      </c>
      <c r="AL31" s="176">
        <v>0</v>
      </c>
      <c r="AM31" s="176">
        <v>0</v>
      </c>
      <c r="AN31" s="176">
        <v>0</v>
      </c>
      <c r="AO31" s="176">
        <v>381.32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8.74</v>
      </c>
      <c r="AV31" s="176">
        <v>7.0000000000000007E-2</v>
      </c>
      <c r="AW31" s="176">
        <v>0.09</v>
      </c>
      <c r="AX31" s="176">
        <v>0.06</v>
      </c>
      <c r="AY31" s="176">
        <v>0.7</v>
      </c>
    </row>
    <row r="32" spans="1:51">
      <c r="A32" t="s">
        <v>74</v>
      </c>
      <c r="B32" s="176">
        <v>0</v>
      </c>
      <c r="C32" s="176">
        <v>0</v>
      </c>
      <c r="D32" s="176">
        <v>20.58</v>
      </c>
      <c r="E32" s="176">
        <v>0</v>
      </c>
      <c r="F32" s="176">
        <v>0</v>
      </c>
      <c r="G32" s="176">
        <v>32.979999999999997</v>
      </c>
      <c r="H32" s="176">
        <v>0</v>
      </c>
      <c r="I32" s="176">
        <v>30.41</v>
      </c>
      <c r="J32" s="176">
        <v>10.86</v>
      </c>
      <c r="K32" s="176">
        <v>373.65</v>
      </c>
      <c r="L32" s="176">
        <v>7.83</v>
      </c>
      <c r="M32" s="176">
        <v>35.92</v>
      </c>
      <c r="N32" s="176">
        <v>29</v>
      </c>
      <c r="O32" s="176">
        <v>40.869999999999997</v>
      </c>
      <c r="P32" s="176">
        <v>10.72</v>
      </c>
      <c r="Q32" s="176">
        <v>4.75</v>
      </c>
      <c r="R32" s="176">
        <v>8.2100000000000009</v>
      </c>
      <c r="S32" s="176">
        <v>5.64</v>
      </c>
      <c r="T32" s="176">
        <v>0.73</v>
      </c>
      <c r="U32" s="176">
        <v>1.99</v>
      </c>
      <c r="V32" s="176">
        <v>4.26</v>
      </c>
      <c r="W32" s="176">
        <v>9.73</v>
      </c>
      <c r="X32" s="176">
        <v>35.75</v>
      </c>
      <c r="Y32" s="176">
        <v>0</v>
      </c>
      <c r="Z32" s="176">
        <v>64.150000000000006</v>
      </c>
      <c r="AA32" s="176">
        <v>21.14</v>
      </c>
      <c r="AB32" s="176">
        <v>0</v>
      </c>
      <c r="AC32" s="176">
        <v>20.45</v>
      </c>
      <c r="AD32" s="176">
        <v>0</v>
      </c>
      <c r="AE32" s="176">
        <v>0</v>
      </c>
      <c r="AF32" s="176">
        <v>0</v>
      </c>
      <c r="AG32" s="176">
        <v>31.97</v>
      </c>
      <c r="AH32" s="176">
        <v>0</v>
      </c>
      <c r="AI32" s="176">
        <v>12.73</v>
      </c>
      <c r="AJ32" s="176">
        <v>0</v>
      </c>
      <c r="AK32" s="176">
        <v>126.85</v>
      </c>
      <c r="AL32" s="176">
        <v>0</v>
      </c>
      <c r="AM32" s="176">
        <v>0</v>
      </c>
      <c r="AN32" s="176">
        <v>0</v>
      </c>
      <c r="AO32" s="176">
        <v>381.32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8.74</v>
      </c>
      <c r="AV32" s="176">
        <v>7.0000000000000007E-2</v>
      </c>
      <c r="AW32" s="176">
        <v>0.09</v>
      </c>
      <c r="AX32" s="176">
        <v>0.06</v>
      </c>
      <c r="AY32" s="176">
        <v>0.7</v>
      </c>
    </row>
    <row r="33" spans="1:51">
      <c r="A33" t="s">
        <v>75</v>
      </c>
      <c r="B33" s="176">
        <v>0</v>
      </c>
      <c r="C33" s="176">
        <v>0</v>
      </c>
      <c r="D33" s="176">
        <v>20.58</v>
      </c>
      <c r="E33" s="176">
        <v>0</v>
      </c>
      <c r="F33" s="176">
        <v>0</v>
      </c>
      <c r="G33" s="176">
        <v>32.979999999999997</v>
      </c>
      <c r="H33" s="176">
        <v>0</v>
      </c>
      <c r="I33" s="176">
        <v>30.41</v>
      </c>
      <c r="J33" s="176">
        <v>10.86</v>
      </c>
      <c r="K33" s="176">
        <v>373.65</v>
      </c>
      <c r="L33" s="176">
        <v>7.83</v>
      </c>
      <c r="M33" s="176">
        <v>35.92</v>
      </c>
      <c r="N33" s="176">
        <v>29</v>
      </c>
      <c r="O33" s="176">
        <v>40.869999999999997</v>
      </c>
      <c r="P33" s="176">
        <v>12</v>
      </c>
      <c r="Q33" s="176">
        <v>4.75</v>
      </c>
      <c r="R33" s="176">
        <v>8.2100000000000009</v>
      </c>
      <c r="S33" s="176">
        <v>5.64</v>
      </c>
      <c r="T33" s="176">
        <v>0.73</v>
      </c>
      <c r="U33" s="176">
        <v>1.99</v>
      </c>
      <c r="V33" s="176">
        <v>4.26</v>
      </c>
      <c r="W33" s="176">
        <v>9.73</v>
      </c>
      <c r="X33" s="176">
        <v>35.75</v>
      </c>
      <c r="Y33" s="176">
        <v>0</v>
      </c>
      <c r="Z33" s="176">
        <v>64.150000000000006</v>
      </c>
      <c r="AA33" s="176">
        <v>21.14</v>
      </c>
      <c r="AB33" s="176">
        <v>0</v>
      </c>
      <c r="AC33" s="176">
        <v>21.1</v>
      </c>
      <c r="AD33" s="176">
        <v>0</v>
      </c>
      <c r="AE33" s="176">
        <v>0</v>
      </c>
      <c r="AF33" s="176">
        <v>0</v>
      </c>
      <c r="AG33" s="176">
        <v>31.97</v>
      </c>
      <c r="AH33" s="176">
        <v>0</v>
      </c>
      <c r="AI33" s="176">
        <v>12.73</v>
      </c>
      <c r="AJ33" s="176">
        <v>0</v>
      </c>
      <c r="AK33" s="176">
        <v>126.85</v>
      </c>
      <c r="AL33" s="176">
        <v>0</v>
      </c>
      <c r="AM33" s="176">
        <v>0</v>
      </c>
      <c r="AN33" s="176">
        <v>0</v>
      </c>
      <c r="AO33" s="176">
        <v>381.32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8.74</v>
      </c>
      <c r="AV33" s="176">
        <v>7.0000000000000007E-2</v>
      </c>
      <c r="AW33" s="176">
        <v>0.09</v>
      </c>
      <c r="AX33" s="176">
        <v>0.06</v>
      </c>
      <c r="AY33" s="176">
        <v>0.7</v>
      </c>
    </row>
    <row r="34" spans="1:51">
      <c r="A34" t="s">
        <v>76</v>
      </c>
      <c r="B34" s="176">
        <v>0</v>
      </c>
      <c r="C34" s="176">
        <v>0</v>
      </c>
      <c r="D34" s="176">
        <v>20.32</v>
      </c>
      <c r="E34" s="176">
        <v>0</v>
      </c>
      <c r="F34" s="176">
        <v>0</v>
      </c>
      <c r="G34" s="176">
        <v>32.979999999999997</v>
      </c>
      <c r="H34" s="176">
        <v>0</v>
      </c>
      <c r="I34" s="176">
        <v>30.41</v>
      </c>
      <c r="J34" s="176">
        <v>10.86</v>
      </c>
      <c r="K34" s="176">
        <v>373.65</v>
      </c>
      <c r="L34" s="176">
        <v>7.83</v>
      </c>
      <c r="M34" s="176">
        <v>35.92</v>
      </c>
      <c r="N34" s="176">
        <v>29</v>
      </c>
      <c r="O34" s="176">
        <v>40.869999999999997</v>
      </c>
      <c r="P34" s="176">
        <v>12</v>
      </c>
      <c r="Q34" s="176">
        <v>4.75</v>
      </c>
      <c r="R34" s="176">
        <v>8.2100000000000009</v>
      </c>
      <c r="S34" s="176">
        <v>5.64</v>
      </c>
      <c r="T34" s="176">
        <v>0.73</v>
      </c>
      <c r="U34" s="176">
        <v>1.99</v>
      </c>
      <c r="V34" s="176">
        <v>4.26</v>
      </c>
      <c r="W34" s="176">
        <v>9.73</v>
      </c>
      <c r="X34" s="176">
        <v>35.75</v>
      </c>
      <c r="Y34" s="176">
        <v>0</v>
      </c>
      <c r="Z34" s="176">
        <v>64.150000000000006</v>
      </c>
      <c r="AA34" s="176">
        <v>21.14</v>
      </c>
      <c r="AB34" s="176">
        <v>0</v>
      </c>
      <c r="AC34" s="176">
        <v>21.1</v>
      </c>
      <c r="AD34" s="176">
        <v>0</v>
      </c>
      <c r="AE34" s="176">
        <v>0</v>
      </c>
      <c r="AF34" s="176">
        <v>0</v>
      </c>
      <c r="AG34" s="176">
        <v>31.97</v>
      </c>
      <c r="AH34" s="176">
        <v>0</v>
      </c>
      <c r="AI34" s="176">
        <v>12.73</v>
      </c>
      <c r="AJ34" s="176">
        <v>0</v>
      </c>
      <c r="AK34" s="176">
        <v>126.85</v>
      </c>
      <c r="AL34" s="176">
        <v>0</v>
      </c>
      <c r="AM34" s="176">
        <v>0</v>
      </c>
      <c r="AN34" s="176">
        <v>0</v>
      </c>
      <c r="AO34" s="176">
        <v>381.32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8.74</v>
      </c>
      <c r="AV34" s="176">
        <v>7.0000000000000007E-2</v>
      </c>
      <c r="AW34" s="176">
        <v>0.09</v>
      </c>
      <c r="AX34" s="176">
        <v>0.06</v>
      </c>
      <c r="AY34" s="176">
        <v>0.7</v>
      </c>
    </row>
    <row r="35" spans="1:51">
      <c r="A35" t="s">
        <v>77</v>
      </c>
      <c r="B35" s="176">
        <v>0</v>
      </c>
      <c r="C35" s="176">
        <v>0</v>
      </c>
      <c r="D35" s="176">
        <v>20.32</v>
      </c>
      <c r="E35" s="176">
        <v>0</v>
      </c>
      <c r="F35" s="176">
        <v>0</v>
      </c>
      <c r="G35" s="176">
        <v>32.979999999999997</v>
      </c>
      <c r="H35" s="176">
        <v>0</v>
      </c>
      <c r="I35" s="176">
        <v>30.41</v>
      </c>
      <c r="J35" s="176">
        <v>10.86</v>
      </c>
      <c r="K35" s="176">
        <v>373.65</v>
      </c>
      <c r="L35" s="176">
        <v>7.83</v>
      </c>
      <c r="M35" s="176">
        <v>2.08</v>
      </c>
      <c r="N35" s="176">
        <v>1.7</v>
      </c>
      <c r="O35" s="176">
        <v>2.39</v>
      </c>
      <c r="P35" s="176">
        <v>0.85</v>
      </c>
      <c r="Q35" s="176">
        <v>4.75</v>
      </c>
      <c r="R35" s="176">
        <v>8.2100000000000009</v>
      </c>
      <c r="S35" s="176">
        <v>5.64</v>
      </c>
      <c r="T35" s="176">
        <v>0.73</v>
      </c>
      <c r="U35" s="176">
        <v>1.99</v>
      </c>
      <c r="V35" s="176">
        <v>4.26</v>
      </c>
      <c r="W35" s="176">
        <v>9.73</v>
      </c>
      <c r="X35" s="176">
        <v>35.75</v>
      </c>
      <c r="Y35" s="176">
        <v>0</v>
      </c>
      <c r="Z35" s="176">
        <v>64.150000000000006</v>
      </c>
      <c r="AA35" s="176">
        <v>21.14</v>
      </c>
      <c r="AB35" s="176">
        <v>0</v>
      </c>
      <c r="AC35" s="176">
        <v>21.1</v>
      </c>
      <c r="AD35" s="176">
        <v>0</v>
      </c>
      <c r="AE35" s="176">
        <v>0</v>
      </c>
      <c r="AF35" s="176">
        <v>0</v>
      </c>
      <c r="AG35" s="176">
        <v>31.97</v>
      </c>
      <c r="AH35" s="176">
        <v>0</v>
      </c>
      <c r="AI35" s="176">
        <v>12.73</v>
      </c>
      <c r="AJ35" s="176">
        <v>0</v>
      </c>
      <c r="AK35" s="176">
        <v>126.85</v>
      </c>
      <c r="AL35" s="176">
        <v>0</v>
      </c>
      <c r="AM35" s="176">
        <v>0</v>
      </c>
      <c r="AN35" s="176">
        <v>0</v>
      </c>
      <c r="AO35" s="176">
        <v>381.32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8.74</v>
      </c>
      <c r="AV35" s="176">
        <v>7.0000000000000007E-2</v>
      </c>
      <c r="AW35" s="176">
        <v>0.09</v>
      </c>
      <c r="AX35" s="176">
        <v>0.06</v>
      </c>
      <c r="AY35" s="176">
        <v>0.7</v>
      </c>
    </row>
    <row r="36" spans="1:51">
      <c r="A36" t="s">
        <v>78</v>
      </c>
      <c r="B36" s="176">
        <v>0</v>
      </c>
      <c r="C36" s="176">
        <v>0</v>
      </c>
      <c r="D36" s="176">
        <v>20.32</v>
      </c>
      <c r="E36" s="176">
        <v>0</v>
      </c>
      <c r="F36" s="176">
        <v>0</v>
      </c>
      <c r="G36" s="176">
        <v>32.979999999999997</v>
      </c>
      <c r="H36" s="176">
        <v>0</v>
      </c>
      <c r="I36" s="176">
        <v>30.41</v>
      </c>
      <c r="J36" s="176">
        <v>10.86</v>
      </c>
      <c r="K36" s="176">
        <v>373.65</v>
      </c>
      <c r="L36" s="176">
        <v>7.83</v>
      </c>
      <c r="M36" s="176">
        <v>2.08</v>
      </c>
      <c r="N36" s="176">
        <v>1.7</v>
      </c>
      <c r="O36" s="176">
        <v>2.39</v>
      </c>
      <c r="P36" s="176">
        <v>0.85</v>
      </c>
      <c r="Q36" s="176">
        <v>4.75</v>
      </c>
      <c r="R36" s="176">
        <v>8.2100000000000009</v>
      </c>
      <c r="S36" s="176">
        <v>5.64</v>
      </c>
      <c r="T36" s="176">
        <v>0.73</v>
      </c>
      <c r="U36" s="176">
        <v>1.99</v>
      </c>
      <c r="V36" s="176">
        <v>4.26</v>
      </c>
      <c r="W36" s="176">
        <v>9.73</v>
      </c>
      <c r="X36" s="176">
        <v>35.75</v>
      </c>
      <c r="Y36" s="176">
        <v>0</v>
      </c>
      <c r="Z36" s="176">
        <v>64.150000000000006</v>
      </c>
      <c r="AA36" s="176">
        <v>21.14</v>
      </c>
      <c r="AB36" s="176">
        <v>0</v>
      </c>
      <c r="AC36" s="176">
        <v>21.1</v>
      </c>
      <c r="AD36" s="176">
        <v>0</v>
      </c>
      <c r="AE36" s="176">
        <v>0</v>
      </c>
      <c r="AF36" s="176">
        <v>0</v>
      </c>
      <c r="AG36" s="176">
        <v>31.97</v>
      </c>
      <c r="AH36" s="176">
        <v>0</v>
      </c>
      <c r="AI36" s="176">
        <v>12.73</v>
      </c>
      <c r="AJ36" s="176">
        <v>0</v>
      </c>
      <c r="AK36" s="176">
        <v>126.85</v>
      </c>
      <c r="AL36" s="176">
        <v>0</v>
      </c>
      <c r="AM36" s="176">
        <v>0</v>
      </c>
      <c r="AN36" s="176">
        <v>0</v>
      </c>
      <c r="AO36" s="176">
        <v>381.32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8.74</v>
      </c>
      <c r="AV36" s="176">
        <v>7.0000000000000007E-2</v>
      </c>
      <c r="AW36" s="176">
        <v>0.09</v>
      </c>
      <c r="AX36" s="176">
        <v>0.06</v>
      </c>
      <c r="AY36" s="176">
        <v>0.7</v>
      </c>
    </row>
    <row r="37" spans="1:51">
      <c r="A37" t="s">
        <v>79</v>
      </c>
      <c r="B37" s="176">
        <v>0</v>
      </c>
      <c r="C37" s="176">
        <v>0</v>
      </c>
      <c r="D37" s="176">
        <v>20.32</v>
      </c>
      <c r="E37" s="176">
        <v>0</v>
      </c>
      <c r="F37" s="176">
        <v>0</v>
      </c>
      <c r="G37" s="176">
        <v>32.979999999999997</v>
      </c>
      <c r="H37" s="176">
        <v>0</v>
      </c>
      <c r="I37" s="176">
        <v>30.41</v>
      </c>
      <c r="J37" s="176">
        <v>10.86</v>
      </c>
      <c r="K37" s="176">
        <v>373.65</v>
      </c>
      <c r="L37" s="176">
        <v>7.83</v>
      </c>
      <c r="M37" s="176">
        <v>2.08</v>
      </c>
      <c r="N37" s="176">
        <v>1.7</v>
      </c>
      <c r="O37" s="176">
        <v>2.39</v>
      </c>
      <c r="P37" s="176">
        <v>0.85</v>
      </c>
      <c r="Q37" s="176">
        <v>4.75</v>
      </c>
      <c r="R37" s="176">
        <v>8.2100000000000009</v>
      </c>
      <c r="S37" s="176">
        <v>5.64</v>
      </c>
      <c r="T37" s="176">
        <v>0.73</v>
      </c>
      <c r="U37" s="176">
        <v>1.99</v>
      </c>
      <c r="V37" s="176">
        <v>4.26</v>
      </c>
      <c r="W37" s="176">
        <v>9.73</v>
      </c>
      <c r="X37" s="176">
        <v>35.75</v>
      </c>
      <c r="Y37" s="176">
        <v>0</v>
      </c>
      <c r="Z37" s="176">
        <v>64.150000000000006</v>
      </c>
      <c r="AA37" s="176">
        <v>21.14</v>
      </c>
      <c r="AB37" s="176">
        <v>0</v>
      </c>
      <c r="AC37" s="176">
        <v>21.1</v>
      </c>
      <c r="AD37" s="176">
        <v>0</v>
      </c>
      <c r="AE37" s="176">
        <v>0</v>
      </c>
      <c r="AF37" s="176">
        <v>0</v>
      </c>
      <c r="AG37" s="176">
        <v>31.97</v>
      </c>
      <c r="AH37" s="176">
        <v>0</v>
      </c>
      <c r="AI37" s="176">
        <v>12.73</v>
      </c>
      <c r="AJ37" s="176">
        <v>0</v>
      </c>
      <c r="AK37" s="176">
        <v>126.85</v>
      </c>
      <c r="AL37" s="176">
        <v>0</v>
      </c>
      <c r="AM37" s="176">
        <v>0</v>
      </c>
      <c r="AN37" s="176">
        <v>0</v>
      </c>
      <c r="AO37" s="176">
        <v>381.32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8.74</v>
      </c>
      <c r="AV37" s="176">
        <v>7.0000000000000007E-2</v>
      </c>
      <c r="AW37" s="176">
        <v>0.09</v>
      </c>
      <c r="AX37" s="176">
        <v>0.06</v>
      </c>
      <c r="AY37" s="176">
        <v>0.7</v>
      </c>
    </row>
    <row r="38" spans="1:51">
      <c r="A38" t="s">
        <v>80</v>
      </c>
      <c r="B38" s="176">
        <v>0</v>
      </c>
      <c r="C38" s="176">
        <v>0</v>
      </c>
      <c r="D38" s="176">
        <v>20.32</v>
      </c>
      <c r="E38" s="176">
        <v>0</v>
      </c>
      <c r="F38" s="176">
        <v>0</v>
      </c>
      <c r="G38" s="176">
        <v>32.979999999999997</v>
      </c>
      <c r="H38" s="176">
        <v>0</v>
      </c>
      <c r="I38" s="176">
        <v>30.41</v>
      </c>
      <c r="J38" s="176">
        <v>10.86</v>
      </c>
      <c r="K38" s="176">
        <v>373.65</v>
      </c>
      <c r="L38" s="176">
        <v>7.83</v>
      </c>
      <c r="M38" s="176">
        <v>2.08</v>
      </c>
      <c r="N38" s="176">
        <v>1.7</v>
      </c>
      <c r="O38" s="176">
        <v>2.39</v>
      </c>
      <c r="P38" s="176">
        <v>0.85</v>
      </c>
      <c r="Q38" s="176">
        <v>4.75</v>
      </c>
      <c r="R38" s="176">
        <v>8.2100000000000009</v>
      </c>
      <c r="S38" s="176">
        <v>5.64</v>
      </c>
      <c r="T38" s="176">
        <v>0.73</v>
      </c>
      <c r="U38" s="176">
        <v>1.99</v>
      </c>
      <c r="V38" s="176">
        <v>4.26</v>
      </c>
      <c r="W38" s="176">
        <v>9.73</v>
      </c>
      <c r="X38" s="176">
        <v>35.75</v>
      </c>
      <c r="Y38" s="176">
        <v>0</v>
      </c>
      <c r="Z38" s="176">
        <v>64.150000000000006</v>
      </c>
      <c r="AA38" s="176">
        <v>21.14</v>
      </c>
      <c r="AB38" s="176">
        <v>0</v>
      </c>
      <c r="AC38" s="176">
        <v>21.1</v>
      </c>
      <c r="AD38" s="176">
        <v>0</v>
      </c>
      <c r="AE38" s="176">
        <v>0</v>
      </c>
      <c r="AF38" s="176">
        <v>0</v>
      </c>
      <c r="AG38" s="176">
        <v>31.97</v>
      </c>
      <c r="AH38" s="176">
        <v>0</v>
      </c>
      <c r="AI38" s="176">
        <v>12.73</v>
      </c>
      <c r="AJ38" s="176">
        <v>0</v>
      </c>
      <c r="AK38" s="176">
        <v>126.85</v>
      </c>
      <c r="AL38" s="176">
        <v>0</v>
      </c>
      <c r="AM38" s="176">
        <v>0</v>
      </c>
      <c r="AN38" s="176">
        <v>0</v>
      </c>
      <c r="AO38" s="176">
        <v>381.32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8.74</v>
      </c>
      <c r="AV38" s="176">
        <v>7.0000000000000007E-2</v>
      </c>
      <c r="AW38" s="176">
        <v>0.09</v>
      </c>
      <c r="AX38" s="176">
        <v>0.06</v>
      </c>
      <c r="AY38" s="176">
        <v>0.7</v>
      </c>
    </row>
    <row r="39" spans="1:51">
      <c r="A39" t="s">
        <v>81</v>
      </c>
      <c r="B39" s="176">
        <v>0</v>
      </c>
      <c r="C39" s="176">
        <v>0</v>
      </c>
      <c r="D39" s="176">
        <v>20.059999999999999</v>
      </c>
      <c r="E39" s="176">
        <v>0</v>
      </c>
      <c r="F39" s="176">
        <v>0</v>
      </c>
      <c r="G39" s="176">
        <v>32.979999999999997</v>
      </c>
      <c r="H39" s="176">
        <v>0</v>
      </c>
      <c r="I39" s="176">
        <v>30.41</v>
      </c>
      <c r="J39" s="176">
        <v>10.86</v>
      </c>
      <c r="K39" s="176">
        <v>373.65</v>
      </c>
      <c r="L39" s="176">
        <v>7.86</v>
      </c>
      <c r="M39" s="176">
        <v>2.08</v>
      </c>
      <c r="N39" s="176">
        <v>1.7</v>
      </c>
      <c r="O39" s="176">
        <v>2.39</v>
      </c>
      <c r="P39" s="176">
        <v>1.01</v>
      </c>
      <c r="Q39" s="176">
        <v>4.75</v>
      </c>
      <c r="R39" s="176">
        <v>8.2100000000000009</v>
      </c>
      <c r="S39" s="176">
        <v>5.65</v>
      </c>
      <c r="T39" s="176">
        <v>0.73</v>
      </c>
      <c r="U39" s="176">
        <v>1.99</v>
      </c>
      <c r="V39" s="176">
        <v>4.26</v>
      </c>
      <c r="W39" s="176">
        <v>9.73</v>
      </c>
      <c r="X39" s="176">
        <v>35.75</v>
      </c>
      <c r="Y39" s="176">
        <v>0</v>
      </c>
      <c r="Z39" s="176">
        <v>64.150000000000006</v>
      </c>
      <c r="AA39" s="176">
        <v>21.14</v>
      </c>
      <c r="AB39" s="176">
        <v>0</v>
      </c>
      <c r="AC39" s="176">
        <v>21.1</v>
      </c>
      <c r="AD39" s="176">
        <v>0</v>
      </c>
      <c r="AE39" s="176">
        <v>0</v>
      </c>
      <c r="AF39" s="176">
        <v>0</v>
      </c>
      <c r="AG39" s="176">
        <v>31.97</v>
      </c>
      <c r="AH39" s="176">
        <v>0</v>
      </c>
      <c r="AI39" s="176">
        <v>12.73</v>
      </c>
      <c r="AJ39" s="176">
        <v>0</v>
      </c>
      <c r="AK39" s="176">
        <v>126.85</v>
      </c>
      <c r="AL39" s="176">
        <v>0</v>
      </c>
      <c r="AM39" s="176">
        <v>0</v>
      </c>
      <c r="AN39" s="176">
        <v>0</v>
      </c>
      <c r="AO39" s="176">
        <v>381.32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8.74</v>
      </c>
      <c r="AV39" s="176">
        <v>7.0000000000000007E-2</v>
      </c>
      <c r="AW39" s="176">
        <v>0.09</v>
      </c>
      <c r="AX39" s="176">
        <v>0.06</v>
      </c>
      <c r="AY39" s="176">
        <v>0.69</v>
      </c>
    </row>
    <row r="40" spans="1:51">
      <c r="A40" t="s">
        <v>82</v>
      </c>
      <c r="B40" s="176">
        <v>0</v>
      </c>
      <c r="C40" s="176">
        <v>0</v>
      </c>
      <c r="D40" s="176">
        <v>20.059999999999999</v>
      </c>
      <c r="E40" s="176">
        <v>0</v>
      </c>
      <c r="F40" s="176">
        <v>0</v>
      </c>
      <c r="G40" s="176">
        <v>32.979999999999997</v>
      </c>
      <c r="H40" s="176">
        <v>0</v>
      </c>
      <c r="I40" s="176">
        <v>30.41</v>
      </c>
      <c r="J40" s="176">
        <v>10.86</v>
      </c>
      <c r="K40" s="176">
        <v>373.65</v>
      </c>
      <c r="L40" s="176">
        <v>7.86</v>
      </c>
      <c r="M40" s="176">
        <v>2.08</v>
      </c>
      <c r="N40" s="176">
        <v>1.7</v>
      </c>
      <c r="O40" s="176">
        <v>2.39</v>
      </c>
      <c r="P40" s="176">
        <v>1.01</v>
      </c>
      <c r="Q40" s="176">
        <v>4.75</v>
      </c>
      <c r="R40" s="176">
        <v>8.2100000000000009</v>
      </c>
      <c r="S40" s="176">
        <v>5.65</v>
      </c>
      <c r="T40" s="176">
        <v>0.73</v>
      </c>
      <c r="U40" s="176">
        <v>1.99</v>
      </c>
      <c r="V40" s="176">
        <v>4.26</v>
      </c>
      <c r="W40" s="176">
        <v>9.73</v>
      </c>
      <c r="X40" s="176">
        <v>35.75</v>
      </c>
      <c r="Y40" s="176">
        <v>0</v>
      </c>
      <c r="Z40" s="176">
        <v>64.150000000000006</v>
      </c>
      <c r="AA40" s="176">
        <v>21.14</v>
      </c>
      <c r="AB40" s="176">
        <v>0</v>
      </c>
      <c r="AC40" s="176">
        <v>21.1</v>
      </c>
      <c r="AD40" s="176">
        <v>0</v>
      </c>
      <c r="AE40" s="176">
        <v>0</v>
      </c>
      <c r="AF40" s="176">
        <v>0</v>
      </c>
      <c r="AG40" s="176">
        <v>31.97</v>
      </c>
      <c r="AH40" s="176">
        <v>0</v>
      </c>
      <c r="AI40" s="176">
        <v>12.73</v>
      </c>
      <c r="AJ40" s="176">
        <v>0</v>
      </c>
      <c r="AK40" s="176">
        <v>126.85</v>
      </c>
      <c r="AL40" s="176">
        <v>0</v>
      </c>
      <c r="AM40" s="176">
        <v>0</v>
      </c>
      <c r="AN40" s="176">
        <v>0</v>
      </c>
      <c r="AO40" s="176">
        <v>381.32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8.74</v>
      </c>
      <c r="AV40" s="176">
        <v>7.0000000000000007E-2</v>
      </c>
      <c r="AW40" s="176">
        <v>0.09</v>
      </c>
      <c r="AX40" s="176">
        <v>0.06</v>
      </c>
      <c r="AY40" s="176">
        <v>0.69</v>
      </c>
    </row>
    <row r="41" spans="1:51">
      <c r="A41" t="s">
        <v>83</v>
      </c>
      <c r="B41" s="176">
        <v>0</v>
      </c>
      <c r="C41" s="176">
        <v>0</v>
      </c>
      <c r="D41" s="176">
        <v>20.059999999999999</v>
      </c>
      <c r="E41" s="176">
        <v>0</v>
      </c>
      <c r="F41" s="176">
        <v>0</v>
      </c>
      <c r="G41" s="176">
        <v>32.979999999999997</v>
      </c>
      <c r="H41" s="176">
        <v>0</v>
      </c>
      <c r="I41" s="176">
        <v>30.41</v>
      </c>
      <c r="J41" s="176">
        <v>10.86</v>
      </c>
      <c r="K41" s="176">
        <v>373.65</v>
      </c>
      <c r="L41" s="176">
        <v>7.86</v>
      </c>
      <c r="M41" s="176">
        <v>2.08</v>
      </c>
      <c r="N41" s="176">
        <v>1.7</v>
      </c>
      <c r="O41" s="176">
        <v>2.39</v>
      </c>
      <c r="P41" s="176">
        <v>1.17</v>
      </c>
      <c r="Q41" s="176">
        <v>4.75</v>
      </c>
      <c r="R41" s="176">
        <v>8.2100000000000009</v>
      </c>
      <c r="S41" s="176">
        <v>5.65</v>
      </c>
      <c r="T41" s="176">
        <v>0.73</v>
      </c>
      <c r="U41" s="176">
        <v>1.99</v>
      </c>
      <c r="V41" s="176">
        <v>4.26</v>
      </c>
      <c r="W41" s="176">
        <v>9.73</v>
      </c>
      <c r="X41" s="176">
        <v>35.75</v>
      </c>
      <c r="Y41" s="176">
        <v>0</v>
      </c>
      <c r="Z41" s="176">
        <v>64.150000000000006</v>
      </c>
      <c r="AA41" s="176">
        <v>21.14</v>
      </c>
      <c r="AB41" s="176">
        <v>0</v>
      </c>
      <c r="AC41" s="176">
        <v>21.1</v>
      </c>
      <c r="AD41" s="176">
        <v>0</v>
      </c>
      <c r="AE41" s="176">
        <v>0</v>
      </c>
      <c r="AF41" s="176">
        <v>0</v>
      </c>
      <c r="AG41" s="176">
        <v>31.97</v>
      </c>
      <c r="AH41" s="176">
        <v>0</v>
      </c>
      <c r="AI41" s="176">
        <v>12.73</v>
      </c>
      <c r="AJ41" s="176">
        <v>0</v>
      </c>
      <c r="AK41" s="176">
        <v>126.85</v>
      </c>
      <c r="AL41" s="176">
        <v>0</v>
      </c>
      <c r="AM41" s="176">
        <v>0</v>
      </c>
      <c r="AN41" s="176">
        <v>0</v>
      </c>
      <c r="AO41" s="176">
        <v>381.32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8.74</v>
      </c>
      <c r="AV41" s="176">
        <v>7.0000000000000007E-2</v>
      </c>
      <c r="AW41" s="176">
        <v>0.09</v>
      </c>
      <c r="AX41" s="176">
        <v>0.06</v>
      </c>
      <c r="AY41" s="176">
        <v>0.69</v>
      </c>
    </row>
    <row r="42" spans="1:51">
      <c r="A42" t="s">
        <v>84</v>
      </c>
      <c r="B42" s="176">
        <v>0</v>
      </c>
      <c r="C42" s="176">
        <v>0</v>
      </c>
      <c r="D42" s="176">
        <v>20.059999999999999</v>
      </c>
      <c r="E42" s="176">
        <v>0</v>
      </c>
      <c r="F42" s="176">
        <v>0</v>
      </c>
      <c r="G42" s="176">
        <v>32.979999999999997</v>
      </c>
      <c r="H42" s="176">
        <v>0</v>
      </c>
      <c r="I42" s="176">
        <v>30.41</v>
      </c>
      <c r="J42" s="176">
        <v>10.86</v>
      </c>
      <c r="K42" s="176">
        <v>373.65</v>
      </c>
      <c r="L42" s="176">
        <v>7.86</v>
      </c>
      <c r="M42" s="176">
        <v>2.08</v>
      </c>
      <c r="N42" s="176">
        <v>1.7</v>
      </c>
      <c r="O42" s="176">
        <v>2.39</v>
      </c>
      <c r="P42" s="176">
        <v>1.17</v>
      </c>
      <c r="Q42" s="176">
        <v>4.75</v>
      </c>
      <c r="R42" s="176">
        <v>8.56</v>
      </c>
      <c r="S42" s="176">
        <v>5.65</v>
      </c>
      <c r="T42" s="176">
        <v>0.73</v>
      </c>
      <c r="U42" s="176">
        <v>1.99</v>
      </c>
      <c r="V42" s="176">
        <v>4.26</v>
      </c>
      <c r="W42" s="176">
        <v>9.73</v>
      </c>
      <c r="X42" s="176">
        <v>35.75</v>
      </c>
      <c r="Y42" s="176">
        <v>0</v>
      </c>
      <c r="Z42" s="176">
        <v>64.150000000000006</v>
      </c>
      <c r="AA42" s="176">
        <v>21.14</v>
      </c>
      <c r="AB42" s="176">
        <v>0</v>
      </c>
      <c r="AC42" s="176">
        <v>21.1</v>
      </c>
      <c r="AD42" s="176">
        <v>0</v>
      </c>
      <c r="AE42" s="176">
        <v>0</v>
      </c>
      <c r="AF42" s="176">
        <v>0</v>
      </c>
      <c r="AG42" s="176">
        <v>31.97</v>
      </c>
      <c r="AH42" s="176">
        <v>0</v>
      </c>
      <c r="AI42" s="176">
        <v>12.73</v>
      </c>
      <c r="AJ42" s="176">
        <v>0</v>
      </c>
      <c r="AK42" s="176">
        <v>126.85</v>
      </c>
      <c r="AL42" s="176">
        <v>0</v>
      </c>
      <c r="AM42" s="176">
        <v>0</v>
      </c>
      <c r="AN42" s="176">
        <v>0</v>
      </c>
      <c r="AO42" s="176">
        <v>381.32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8.74</v>
      </c>
      <c r="AV42" s="176">
        <v>7.0000000000000007E-2</v>
      </c>
      <c r="AW42" s="176">
        <v>0.09</v>
      </c>
      <c r="AX42" s="176">
        <v>0.06</v>
      </c>
      <c r="AY42" s="176">
        <v>0.69</v>
      </c>
    </row>
    <row r="43" spans="1:51">
      <c r="A43" t="s">
        <v>85</v>
      </c>
      <c r="B43" s="176">
        <v>0</v>
      </c>
      <c r="C43" s="176">
        <v>0</v>
      </c>
      <c r="D43" s="176">
        <v>20.059999999999999</v>
      </c>
      <c r="E43" s="176">
        <v>0</v>
      </c>
      <c r="F43" s="176">
        <v>0</v>
      </c>
      <c r="G43" s="176">
        <v>32.979999999999997</v>
      </c>
      <c r="H43" s="176">
        <v>0</v>
      </c>
      <c r="I43" s="176">
        <v>30.41</v>
      </c>
      <c r="J43" s="176">
        <v>10.86</v>
      </c>
      <c r="K43" s="176">
        <v>373.65</v>
      </c>
      <c r="L43" s="176">
        <v>7.88</v>
      </c>
      <c r="M43" s="176">
        <v>2.08</v>
      </c>
      <c r="N43" s="176">
        <v>1.7</v>
      </c>
      <c r="O43" s="176">
        <v>2.39</v>
      </c>
      <c r="P43" s="176">
        <v>1.17</v>
      </c>
      <c r="Q43" s="176">
        <v>4.75</v>
      </c>
      <c r="R43" s="176">
        <v>8.56</v>
      </c>
      <c r="S43" s="176">
        <v>5.66</v>
      </c>
      <c r="T43" s="176">
        <v>0.73</v>
      </c>
      <c r="U43" s="176">
        <v>1.99</v>
      </c>
      <c r="V43" s="176">
        <v>4.26</v>
      </c>
      <c r="W43" s="176">
        <v>9.73</v>
      </c>
      <c r="X43" s="176">
        <v>35.75</v>
      </c>
      <c r="Y43" s="176">
        <v>0</v>
      </c>
      <c r="Z43" s="176">
        <v>64.150000000000006</v>
      </c>
      <c r="AA43" s="176">
        <v>21.14</v>
      </c>
      <c r="AB43" s="176">
        <v>0</v>
      </c>
      <c r="AC43" s="176">
        <v>21.07</v>
      </c>
      <c r="AD43" s="176">
        <v>0</v>
      </c>
      <c r="AE43" s="176">
        <v>0</v>
      </c>
      <c r="AF43" s="176">
        <v>0</v>
      </c>
      <c r="AG43" s="176">
        <v>31.97</v>
      </c>
      <c r="AH43" s="176">
        <v>0</v>
      </c>
      <c r="AI43" s="176">
        <v>12.73</v>
      </c>
      <c r="AJ43" s="176">
        <v>0</v>
      </c>
      <c r="AK43" s="176">
        <v>126.85</v>
      </c>
      <c r="AL43" s="176">
        <v>0</v>
      </c>
      <c r="AM43" s="176">
        <v>0</v>
      </c>
      <c r="AN43" s="176">
        <v>0</v>
      </c>
      <c r="AO43" s="176">
        <v>373.54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8.74</v>
      </c>
      <c r="AV43" s="176">
        <v>7.0000000000000007E-2</v>
      </c>
      <c r="AW43" s="176">
        <v>0.09</v>
      </c>
      <c r="AX43" s="176">
        <v>0.06</v>
      </c>
      <c r="AY43" s="176">
        <v>0.7</v>
      </c>
    </row>
    <row r="44" spans="1:51">
      <c r="A44" t="s">
        <v>86</v>
      </c>
      <c r="B44" s="176">
        <v>0</v>
      </c>
      <c r="C44" s="176">
        <v>0</v>
      </c>
      <c r="D44" s="176">
        <v>20.059999999999999</v>
      </c>
      <c r="E44" s="176">
        <v>0</v>
      </c>
      <c r="F44" s="176">
        <v>0</v>
      </c>
      <c r="G44" s="176">
        <v>32.979999999999997</v>
      </c>
      <c r="H44" s="176">
        <v>0</v>
      </c>
      <c r="I44" s="176">
        <v>30.41</v>
      </c>
      <c r="J44" s="176">
        <v>10.86</v>
      </c>
      <c r="K44" s="176">
        <v>373.65</v>
      </c>
      <c r="L44" s="176">
        <v>7.88</v>
      </c>
      <c r="M44" s="176">
        <v>2.08</v>
      </c>
      <c r="N44" s="176">
        <v>1.7</v>
      </c>
      <c r="O44" s="176">
        <v>2.39</v>
      </c>
      <c r="P44" s="176">
        <v>1.17</v>
      </c>
      <c r="Q44" s="176">
        <v>4.75</v>
      </c>
      <c r="R44" s="176">
        <v>8.56</v>
      </c>
      <c r="S44" s="176">
        <v>5.66</v>
      </c>
      <c r="T44" s="176">
        <v>0.73</v>
      </c>
      <c r="U44" s="176">
        <v>1.99</v>
      </c>
      <c r="V44" s="176">
        <v>4.26</v>
      </c>
      <c r="W44" s="176">
        <v>9.73</v>
      </c>
      <c r="X44" s="176">
        <v>35.75</v>
      </c>
      <c r="Y44" s="176">
        <v>0</v>
      </c>
      <c r="Z44" s="176">
        <v>64.150000000000006</v>
      </c>
      <c r="AA44" s="176">
        <v>21.14</v>
      </c>
      <c r="AB44" s="176">
        <v>0</v>
      </c>
      <c r="AC44" s="176">
        <v>21.07</v>
      </c>
      <c r="AD44" s="176">
        <v>0</v>
      </c>
      <c r="AE44" s="176">
        <v>0</v>
      </c>
      <c r="AF44" s="176">
        <v>0</v>
      </c>
      <c r="AG44" s="176">
        <v>31.97</v>
      </c>
      <c r="AH44" s="176">
        <v>0</v>
      </c>
      <c r="AI44" s="176">
        <v>12.73</v>
      </c>
      <c r="AJ44" s="176">
        <v>0</v>
      </c>
      <c r="AK44" s="176">
        <v>126.85</v>
      </c>
      <c r="AL44" s="176">
        <v>0</v>
      </c>
      <c r="AM44" s="176">
        <v>0</v>
      </c>
      <c r="AN44" s="176">
        <v>0</v>
      </c>
      <c r="AO44" s="176">
        <v>373.54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8.74</v>
      </c>
      <c r="AV44" s="176">
        <v>7.0000000000000007E-2</v>
      </c>
      <c r="AW44" s="176">
        <v>0.09</v>
      </c>
      <c r="AX44" s="176">
        <v>0.06</v>
      </c>
      <c r="AY44" s="176">
        <v>0.7</v>
      </c>
    </row>
    <row r="45" spans="1:51">
      <c r="A45" t="s">
        <v>87</v>
      </c>
      <c r="B45" s="176">
        <v>0</v>
      </c>
      <c r="C45" s="176">
        <v>0</v>
      </c>
      <c r="D45" s="176">
        <v>20.059999999999999</v>
      </c>
      <c r="E45" s="176">
        <v>0</v>
      </c>
      <c r="F45" s="176">
        <v>0</v>
      </c>
      <c r="G45" s="176">
        <v>32.979999999999997</v>
      </c>
      <c r="H45" s="176">
        <v>0</v>
      </c>
      <c r="I45" s="176">
        <v>30.41</v>
      </c>
      <c r="J45" s="176">
        <v>10.86</v>
      </c>
      <c r="K45" s="176">
        <v>373.65</v>
      </c>
      <c r="L45" s="176">
        <v>7.88</v>
      </c>
      <c r="M45" s="176">
        <v>2.08</v>
      </c>
      <c r="N45" s="176">
        <v>1.7</v>
      </c>
      <c r="O45" s="176">
        <v>2.39</v>
      </c>
      <c r="P45" s="176">
        <v>2.14</v>
      </c>
      <c r="Q45" s="176">
        <v>4.75</v>
      </c>
      <c r="R45" s="176">
        <v>8.56</v>
      </c>
      <c r="S45" s="176">
        <v>5.66</v>
      </c>
      <c r="T45" s="176">
        <v>0.73</v>
      </c>
      <c r="U45" s="176">
        <v>1.99</v>
      </c>
      <c r="V45" s="176">
        <v>4.26</v>
      </c>
      <c r="W45" s="176">
        <v>9.73</v>
      </c>
      <c r="X45" s="176">
        <v>35.75</v>
      </c>
      <c r="Y45" s="176">
        <v>0</v>
      </c>
      <c r="Z45" s="176">
        <v>64.150000000000006</v>
      </c>
      <c r="AA45" s="176">
        <v>21.14</v>
      </c>
      <c r="AB45" s="176">
        <v>0</v>
      </c>
      <c r="AC45" s="176">
        <v>21.07</v>
      </c>
      <c r="AD45" s="176">
        <v>0</v>
      </c>
      <c r="AE45" s="176">
        <v>0</v>
      </c>
      <c r="AF45" s="176">
        <v>0</v>
      </c>
      <c r="AG45" s="176">
        <v>31.97</v>
      </c>
      <c r="AH45" s="176">
        <v>0</v>
      </c>
      <c r="AI45" s="176">
        <v>12.73</v>
      </c>
      <c r="AJ45" s="176">
        <v>0</v>
      </c>
      <c r="AK45" s="176">
        <v>126.85</v>
      </c>
      <c r="AL45" s="176">
        <v>0</v>
      </c>
      <c r="AM45" s="176">
        <v>0</v>
      </c>
      <c r="AN45" s="176">
        <v>0</v>
      </c>
      <c r="AO45" s="176">
        <v>373.54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8.74</v>
      </c>
      <c r="AV45" s="176">
        <v>7.0000000000000007E-2</v>
      </c>
      <c r="AW45" s="176">
        <v>0.09</v>
      </c>
      <c r="AX45" s="176">
        <v>0.06</v>
      </c>
      <c r="AY45" s="176">
        <v>0.7</v>
      </c>
    </row>
    <row r="46" spans="1:51">
      <c r="A46" t="s">
        <v>88</v>
      </c>
      <c r="B46" s="176">
        <v>0</v>
      </c>
      <c r="C46" s="176">
        <v>0</v>
      </c>
      <c r="D46" s="176">
        <v>20.059999999999999</v>
      </c>
      <c r="E46" s="176">
        <v>0</v>
      </c>
      <c r="F46" s="176">
        <v>0</v>
      </c>
      <c r="G46" s="176">
        <v>32.979999999999997</v>
      </c>
      <c r="H46" s="176">
        <v>0</v>
      </c>
      <c r="I46" s="176">
        <v>30.41</v>
      </c>
      <c r="J46" s="176">
        <v>10.86</v>
      </c>
      <c r="K46" s="176">
        <v>373.65</v>
      </c>
      <c r="L46" s="176">
        <v>7.88</v>
      </c>
      <c r="M46" s="176">
        <v>2.08</v>
      </c>
      <c r="N46" s="176">
        <v>1.7</v>
      </c>
      <c r="O46" s="176">
        <v>2.39</v>
      </c>
      <c r="P46" s="176">
        <v>2.14</v>
      </c>
      <c r="Q46" s="176">
        <v>4.75</v>
      </c>
      <c r="R46" s="176">
        <v>8.56</v>
      </c>
      <c r="S46" s="176">
        <v>5.66</v>
      </c>
      <c r="T46" s="176">
        <v>0.73</v>
      </c>
      <c r="U46" s="176">
        <v>1.99</v>
      </c>
      <c r="V46" s="176">
        <v>4.26</v>
      </c>
      <c r="W46" s="176">
        <v>9.73</v>
      </c>
      <c r="X46" s="176">
        <v>35.75</v>
      </c>
      <c r="Y46" s="176">
        <v>0</v>
      </c>
      <c r="Z46" s="176">
        <v>64.150000000000006</v>
      </c>
      <c r="AA46" s="176">
        <v>21.14</v>
      </c>
      <c r="AB46" s="176">
        <v>0</v>
      </c>
      <c r="AC46" s="176">
        <v>21.71</v>
      </c>
      <c r="AD46" s="176">
        <v>0</v>
      </c>
      <c r="AE46" s="176">
        <v>0</v>
      </c>
      <c r="AF46" s="176">
        <v>0</v>
      </c>
      <c r="AG46" s="176">
        <v>31.97</v>
      </c>
      <c r="AH46" s="176">
        <v>0</v>
      </c>
      <c r="AI46" s="176">
        <v>12.73</v>
      </c>
      <c r="AJ46" s="176">
        <v>0</v>
      </c>
      <c r="AK46" s="176">
        <v>126.85</v>
      </c>
      <c r="AL46" s="176">
        <v>0</v>
      </c>
      <c r="AM46" s="176">
        <v>0</v>
      </c>
      <c r="AN46" s="176">
        <v>0</v>
      </c>
      <c r="AO46" s="176">
        <v>373.54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8.74</v>
      </c>
      <c r="AV46" s="176">
        <v>7.0000000000000007E-2</v>
      </c>
      <c r="AW46" s="176">
        <v>0.09</v>
      </c>
      <c r="AX46" s="176">
        <v>0.06</v>
      </c>
      <c r="AY46" s="176">
        <v>0.7</v>
      </c>
    </row>
    <row r="47" spans="1:51">
      <c r="A47" t="s">
        <v>89</v>
      </c>
      <c r="B47" s="176">
        <v>0</v>
      </c>
      <c r="C47" s="176">
        <v>0</v>
      </c>
      <c r="D47" s="176">
        <v>20.059999999999999</v>
      </c>
      <c r="E47" s="176">
        <v>0</v>
      </c>
      <c r="F47" s="176">
        <v>0</v>
      </c>
      <c r="G47" s="176">
        <v>32.979999999999997</v>
      </c>
      <c r="H47" s="176">
        <v>0</v>
      </c>
      <c r="I47" s="176">
        <v>30.41</v>
      </c>
      <c r="J47" s="176">
        <v>10.86</v>
      </c>
      <c r="K47" s="176">
        <v>373.65</v>
      </c>
      <c r="L47" s="176">
        <v>7.88</v>
      </c>
      <c r="M47" s="176">
        <v>27.08</v>
      </c>
      <c r="N47" s="176">
        <v>24.16</v>
      </c>
      <c r="O47" s="176">
        <v>2.39</v>
      </c>
      <c r="P47" s="176">
        <v>1.51</v>
      </c>
      <c r="Q47" s="176">
        <v>4.75</v>
      </c>
      <c r="R47" s="176">
        <v>8.56</v>
      </c>
      <c r="S47" s="176">
        <v>5.66</v>
      </c>
      <c r="T47" s="176">
        <v>0.73</v>
      </c>
      <c r="U47" s="176">
        <v>1.99</v>
      </c>
      <c r="V47" s="176">
        <v>4.26</v>
      </c>
      <c r="W47" s="176">
        <v>9.73</v>
      </c>
      <c r="X47" s="176">
        <v>35.75</v>
      </c>
      <c r="Y47" s="176">
        <v>0</v>
      </c>
      <c r="Z47" s="176">
        <v>64.150000000000006</v>
      </c>
      <c r="AA47" s="176">
        <v>21.14</v>
      </c>
      <c r="AB47" s="176">
        <v>0</v>
      </c>
      <c r="AC47" s="176">
        <v>21.71</v>
      </c>
      <c r="AD47" s="176">
        <v>0</v>
      </c>
      <c r="AE47" s="176">
        <v>0</v>
      </c>
      <c r="AF47" s="176">
        <v>0</v>
      </c>
      <c r="AG47" s="176">
        <v>40.33</v>
      </c>
      <c r="AH47" s="176">
        <v>0</v>
      </c>
      <c r="AI47" s="176">
        <v>12.73</v>
      </c>
      <c r="AJ47" s="176">
        <v>0</v>
      </c>
      <c r="AK47" s="176">
        <v>126.85</v>
      </c>
      <c r="AL47" s="176">
        <v>0</v>
      </c>
      <c r="AM47" s="176">
        <v>0</v>
      </c>
      <c r="AN47" s="176">
        <v>0</v>
      </c>
      <c r="AO47" s="176">
        <v>373.54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8.74</v>
      </c>
      <c r="AV47" s="176">
        <v>7.0000000000000007E-2</v>
      </c>
      <c r="AW47" s="176">
        <v>0.09</v>
      </c>
      <c r="AX47" s="176">
        <v>0.06</v>
      </c>
      <c r="AY47" s="176">
        <v>0.09</v>
      </c>
    </row>
    <row r="48" spans="1:51">
      <c r="A48" t="s">
        <v>90</v>
      </c>
      <c r="B48" s="176">
        <v>0</v>
      </c>
      <c r="C48" s="176">
        <v>0</v>
      </c>
      <c r="D48" s="176">
        <v>20.059999999999999</v>
      </c>
      <c r="E48" s="176">
        <v>0</v>
      </c>
      <c r="F48" s="176">
        <v>0</v>
      </c>
      <c r="G48" s="176">
        <v>32.979999999999997</v>
      </c>
      <c r="H48" s="176">
        <v>0</v>
      </c>
      <c r="I48" s="176">
        <v>30.41</v>
      </c>
      <c r="J48" s="176">
        <v>10.86</v>
      </c>
      <c r="K48" s="176">
        <v>373.65</v>
      </c>
      <c r="L48" s="176">
        <v>7.88</v>
      </c>
      <c r="M48" s="176">
        <v>35.92</v>
      </c>
      <c r="N48" s="176">
        <v>24.16</v>
      </c>
      <c r="O48" s="176">
        <v>2.39</v>
      </c>
      <c r="P48" s="176">
        <v>0.89</v>
      </c>
      <c r="Q48" s="176">
        <v>4.75</v>
      </c>
      <c r="R48" s="176">
        <v>8.56</v>
      </c>
      <c r="S48" s="176">
        <v>5.66</v>
      </c>
      <c r="T48" s="176">
        <v>0.73</v>
      </c>
      <c r="U48" s="176">
        <v>1.99</v>
      </c>
      <c r="V48" s="176">
        <v>4.26</v>
      </c>
      <c r="W48" s="176">
        <v>9.73</v>
      </c>
      <c r="X48" s="176">
        <v>35.75</v>
      </c>
      <c r="Y48" s="176">
        <v>0</v>
      </c>
      <c r="Z48" s="176">
        <v>64.150000000000006</v>
      </c>
      <c r="AA48" s="176">
        <v>21.14</v>
      </c>
      <c r="AB48" s="176">
        <v>0</v>
      </c>
      <c r="AC48" s="176">
        <v>21.68</v>
      </c>
      <c r="AD48" s="176">
        <v>0</v>
      </c>
      <c r="AE48" s="176">
        <v>0</v>
      </c>
      <c r="AF48" s="176">
        <v>0</v>
      </c>
      <c r="AG48" s="176">
        <v>40.33</v>
      </c>
      <c r="AH48" s="176">
        <v>0</v>
      </c>
      <c r="AI48" s="176">
        <v>12.73</v>
      </c>
      <c r="AJ48" s="176">
        <v>0</v>
      </c>
      <c r="AK48" s="176">
        <v>126.85</v>
      </c>
      <c r="AL48" s="176">
        <v>0</v>
      </c>
      <c r="AM48" s="176">
        <v>0</v>
      </c>
      <c r="AN48" s="176">
        <v>0</v>
      </c>
      <c r="AO48" s="176">
        <v>373.54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8.74</v>
      </c>
      <c r="AV48" s="176">
        <v>7.0000000000000007E-2</v>
      </c>
      <c r="AW48" s="176">
        <v>0.09</v>
      </c>
      <c r="AX48" s="176">
        <v>0.06</v>
      </c>
      <c r="AY48" s="176">
        <v>0.09</v>
      </c>
    </row>
    <row r="49" spans="1:51">
      <c r="A49" t="s">
        <v>91</v>
      </c>
      <c r="B49" s="176">
        <v>0</v>
      </c>
      <c r="C49" s="176">
        <v>0</v>
      </c>
      <c r="D49" s="176">
        <v>19.79</v>
      </c>
      <c r="E49" s="176">
        <v>0</v>
      </c>
      <c r="F49" s="176">
        <v>0</v>
      </c>
      <c r="G49" s="176">
        <v>32.979999999999997</v>
      </c>
      <c r="H49" s="176">
        <v>0</v>
      </c>
      <c r="I49" s="176">
        <v>30.41</v>
      </c>
      <c r="J49" s="176">
        <v>10.86</v>
      </c>
      <c r="K49" s="176">
        <v>373.65</v>
      </c>
      <c r="L49" s="176">
        <v>7.88</v>
      </c>
      <c r="M49" s="176">
        <v>35.92</v>
      </c>
      <c r="N49" s="176">
        <v>24.16</v>
      </c>
      <c r="O49" s="176">
        <v>2.39</v>
      </c>
      <c r="P49" s="176">
        <v>0.89</v>
      </c>
      <c r="Q49" s="176">
        <v>4.75</v>
      </c>
      <c r="R49" s="176">
        <v>8.56</v>
      </c>
      <c r="S49" s="176">
        <v>5.66</v>
      </c>
      <c r="T49" s="176">
        <v>0.73</v>
      </c>
      <c r="U49" s="176">
        <v>1.99</v>
      </c>
      <c r="V49" s="176">
        <v>4.26</v>
      </c>
      <c r="W49" s="176">
        <v>9.73</v>
      </c>
      <c r="X49" s="176">
        <v>35.75</v>
      </c>
      <c r="Y49" s="176">
        <v>0</v>
      </c>
      <c r="Z49" s="176">
        <v>64.150000000000006</v>
      </c>
      <c r="AA49" s="176">
        <v>21.14</v>
      </c>
      <c r="AB49" s="176">
        <v>0</v>
      </c>
      <c r="AC49" s="176">
        <v>21.68</v>
      </c>
      <c r="AD49" s="176">
        <v>0</v>
      </c>
      <c r="AE49" s="176">
        <v>0</v>
      </c>
      <c r="AF49" s="176">
        <v>0</v>
      </c>
      <c r="AG49" s="176">
        <v>31.97</v>
      </c>
      <c r="AH49" s="176">
        <v>0</v>
      </c>
      <c r="AI49" s="176">
        <v>12.73</v>
      </c>
      <c r="AJ49" s="176">
        <v>0</v>
      </c>
      <c r="AK49" s="176">
        <v>126.07</v>
      </c>
      <c r="AL49" s="176">
        <v>0</v>
      </c>
      <c r="AM49" s="176">
        <v>0</v>
      </c>
      <c r="AN49" s="176">
        <v>0</v>
      </c>
      <c r="AO49" s="176">
        <v>373.54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8.74</v>
      </c>
      <c r="AV49" s="176">
        <v>7.0000000000000007E-2</v>
      </c>
      <c r="AW49" s="176">
        <v>0.09</v>
      </c>
      <c r="AX49" s="176">
        <v>0.06</v>
      </c>
      <c r="AY49" s="176">
        <v>0.36</v>
      </c>
    </row>
    <row r="50" spans="1:51">
      <c r="A50" t="s">
        <v>92</v>
      </c>
      <c r="B50" s="176">
        <v>0</v>
      </c>
      <c r="C50" s="176">
        <v>0</v>
      </c>
      <c r="D50" s="176">
        <v>19.79</v>
      </c>
      <c r="E50" s="176">
        <v>0</v>
      </c>
      <c r="F50" s="176">
        <v>0</v>
      </c>
      <c r="G50" s="176">
        <v>32.979999999999997</v>
      </c>
      <c r="H50" s="176">
        <v>0</v>
      </c>
      <c r="I50" s="176">
        <v>30.41</v>
      </c>
      <c r="J50" s="176">
        <v>10.86</v>
      </c>
      <c r="K50" s="176">
        <v>373.65</v>
      </c>
      <c r="L50" s="176">
        <v>7.88</v>
      </c>
      <c r="M50" s="176">
        <v>35.92</v>
      </c>
      <c r="N50" s="176">
        <v>24.16</v>
      </c>
      <c r="O50" s="176">
        <v>2.39</v>
      </c>
      <c r="P50" s="176">
        <v>0.89</v>
      </c>
      <c r="Q50" s="176">
        <v>4.75</v>
      </c>
      <c r="R50" s="176">
        <v>8.56</v>
      </c>
      <c r="S50" s="176">
        <v>5.66</v>
      </c>
      <c r="T50" s="176">
        <v>0.73</v>
      </c>
      <c r="U50" s="176">
        <v>1.99</v>
      </c>
      <c r="V50" s="176">
        <v>4.26</v>
      </c>
      <c r="W50" s="176">
        <v>9.73</v>
      </c>
      <c r="X50" s="176">
        <v>35.75</v>
      </c>
      <c r="Y50" s="176">
        <v>0</v>
      </c>
      <c r="Z50" s="176">
        <v>64.150000000000006</v>
      </c>
      <c r="AA50" s="176">
        <v>21.14</v>
      </c>
      <c r="AB50" s="176">
        <v>0</v>
      </c>
      <c r="AC50" s="176">
        <v>21.68</v>
      </c>
      <c r="AD50" s="176">
        <v>0</v>
      </c>
      <c r="AE50" s="176">
        <v>0</v>
      </c>
      <c r="AF50" s="176">
        <v>0</v>
      </c>
      <c r="AG50" s="176">
        <v>31.97</v>
      </c>
      <c r="AH50" s="176">
        <v>0</v>
      </c>
      <c r="AI50" s="176">
        <v>12.73</v>
      </c>
      <c r="AJ50" s="176">
        <v>0</v>
      </c>
      <c r="AK50" s="176">
        <v>126.07</v>
      </c>
      <c r="AL50" s="176">
        <v>0</v>
      </c>
      <c r="AM50" s="176">
        <v>0</v>
      </c>
      <c r="AN50" s="176">
        <v>0</v>
      </c>
      <c r="AO50" s="176">
        <v>373.54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8.74</v>
      </c>
      <c r="AV50" s="176">
        <v>7.0000000000000007E-2</v>
      </c>
      <c r="AW50" s="176">
        <v>0.09</v>
      </c>
      <c r="AX50" s="176">
        <v>0.06</v>
      </c>
      <c r="AY50" s="176">
        <v>0.36</v>
      </c>
    </row>
    <row r="51" spans="1:51">
      <c r="A51" t="s">
        <v>93</v>
      </c>
      <c r="B51" s="176">
        <v>0</v>
      </c>
      <c r="C51" s="176">
        <v>0</v>
      </c>
      <c r="D51" s="176">
        <v>19.79</v>
      </c>
      <c r="E51" s="176">
        <v>0</v>
      </c>
      <c r="F51" s="176">
        <v>0</v>
      </c>
      <c r="G51" s="176">
        <v>32.979999999999997</v>
      </c>
      <c r="H51" s="176">
        <v>0</v>
      </c>
      <c r="I51" s="176">
        <v>30.41</v>
      </c>
      <c r="J51" s="176">
        <v>10.86</v>
      </c>
      <c r="K51" s="176">
        <v>373.65</v>
      </c>
      <c r="L51" s="176">
        <v>7.88</v>
      </c>
      <c r="M51" s="176">
        <v>35.92</v>
      </c>
      <c r="N51" s="176">
        <v>24.16</v>
      </c>
      <c r="O51" s="176">
        <v>2.39</v>
      </c>
      <c r="P51" s="176">
        <v>0.89</v>
      </c>
      <c r="Q51" s="176">
        <v>4.75</v>
      </c>
      <c r="R51" s="176">
        <v>8.56</v>
      </c>
      <c r="S51" s="176">
        <v>5.66</v>
      </c>
      <c r="T51" s="176">
        <v>0.73</v>
      </c>
      <c r="U51" s="176">
        <v>1.99</v>
      </c>
      <c r="V51" s="176">
        <v>4.26</v>
      </c>
      <c r="W51" s="176">
        <v>9.73</v>
      </c>
      <c r="X51" s="176">
        <v>35.75</v>
      </c>
      <c r="Y51" s="176">
        <v>0</v>
      </c>
      <c r="Z51" s="176">
        <v>64.150000000000006</v>
      </c>
      <c r="AA51" s="176">
        <v>21.14</v>
      </c>
      <c r="AB51" s="176">
        <v>0</v>
      </c>
      <c r="AC51" s="176">
        <v>21.65</v>
      </c>
      <c r="AD51" s="176">
        <v>0</v>
      </c>
      <c r="AE51" s="176">
        <v>0</v>
      </c>
      <c r="AF51" s="176">
        <v>0</v>
      </c>
      <c r="AG51" s="176">
        <v>31.97</v>
      </c>
      <c r="AH51" s="176">
        <v>0</v>
      </c>
      <c r="AI51" s="176">
        <v>12.73</v>
      </c>
      <c r="AJ51" s="176">
        <v>0</v>
      </c>
      <c r="AK51" s="176">
        <v>126.07</v>
      </c>
      <c r="AL51" s="176">
        <v>0</v>
      </c>
      <c r="AM51" s="176">
        <v>0</v>
      </c>
      <c r="AN51" s="176">
        <v>0</v>
      </c>
      <c r="AO51" s="176">
        <v>373.54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8.74</v>
      </c>
      <c r="AV51" s="176">
        <v>7.0000000000000007E-2</v>
      </c>
      <c r="AW51" s="176">
        <v>0.06</v>
      </c>
      <c r="AX51" s="176">
        <v>0.06</v>
      </c>
      <c r="AY51" s="176">
        <v>0.36</v>
      </c>
    </row>
    <row r="52" spans="1:51">
      <c r="A52" t="s">
        <v>94</v>
      </c>
      <c r="B52" s="176">
        <v>0</v>
      </c>
      <c r="C52" s="176">
        <v>0</v>
      </c>
      <c r="D52" s="176">
        <v>19.79</v>
      </c>
      <c r="E52" s="176">
        <v>0</v>
      </c>
      <c r="F52" s="176">
        <v>0</v>
      </c>
      <c r="G52" s="176">
        <v>32.979999999999997</v>
      </c>
      <c r="H52" s="176">
        <v>0</v>
      </c>
      <c r="I52" s="176">
        <v>30.41</v>
      </c>
      <c r="J52" s="176">
        <v>10.86</v>
      </c>
      <c r="K52" s="176">
        <v>373.65</v>
      </c>
      <c r="L52" s="176">
        <v>7.88</v>
      </c>
      <c r="M52" s="176">
        <v>35.92</v>
      </c>
      <c r="N52" s="176">
        <v>24.16</v>
      </c>
      <c r="O52" s="176">
        <v>2.39</v>
      </c>
      <c r="P52" s="176">
        <v>0.89</v>
      </c>
      <c r="Q52" s="176">
        <v>4.75</v>
      </c>
      <c r="R52" s="176">
        <v>8.56</v>
      </c>
      <c r="S52" s="176">
        <v>5.66</v>
      </c>
      <c r="T52" s="176">
        <v>0.73</v>
      </c>
      <c r="U52" s="176">
        <v>1.99</v>
      </c>
      <c r="V52" s="176">
        <v>4.26</v>
      </c>
      <c r="W52" s="176">
        <v>9.73</v>
      </c>
      <c r="X52" s="176">
        <v>35.75</v>
      </c>
      <c r="Y52" s="176">
        <v>0</v>
      </c>
      <c r="Z52" s="176">
        <v>64.150000000000006</v>
      </c>
      <c r="AA52" s="176">
        <v>21.14</v>
      </c>
      <c r="AB52" s="176">
        <v>0</v>
      </c>
      <c r="AC52" s="176">
        <v>21.65</v>
      </c>
      <c r="AD52" s="176">
        <v>0</v>
      </c>
      <c r="AE52" s="176">
        <v>0</v>
      </c>
      <c r="AF52" s="176">
        <v>0</v>
      </c>
      <c r="AG52" s="176">
        <v>31.97</v>
      </c>
      <c r="AH52" s="176">
        <v>0</v>
      </c>
      <c r="AI52" s="176">
        <v>12.73</v>
      </c>
      <c r="AJ52" s="176">
        <v>0</v>
      </c>
      <c r="AK52" s="176">
        <v>126.07</v>
      </c>
      <c r="AL52" s="176">
        <v>0</v>
      </c>
      <c r="AM52" s="176">
        <v>0</v>
      </c>
      <c r="AN52" s="176">
        <v>0</v>
      </c>
      <c r="AO52" s="176">
        <v>373.54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8.74</v>
      </c>
      <c r="AV52" s="176">
        <v>7.0000000000000007E-2</v>
      </c>
      <c r="AW52" s="176">
        <v>0.06</v>
      </c>
      <c r="AX52" s="176">
        <v>0.06</v>
      </c>
      <c r="AY52" s="176">
        <v>0.36</v>
      </c>
    </row>
    <row r="53" spans="1:51">
      <c r="A53" t="s">
        <v>95</v>
      </c>
      <c r="B53" s="176">
        <v>0</v>
      </c>
      <c r="C53" s="176">
        <v>0</v>
      </c>
      <c r="D53" s="176">
        <v>19.79</v>
      </c>
      <c r="E53" s="176">
        <v>0</v>
      </c>
      <c r="F53" s="176">
        <v>0</v>
      </c>
      <c r="G53" s="176">
        <v>32.979999999999997</v>
      </c>
      <c r="H53" s="176">
        <v>0</v>
      </c>
      <c r="I53" s="176">
        <v>30.41</v>
      </c>
      <c r="J53" s="176">
        <v>10.86</v>
      </c>
      <c r="K53" s="176">
        <v>373.65</v>
      </c>
      <c r="L53" s="176">
        <v>7.88</v>
      </c>
      <c r="M53" s="176">
        <v>35.92</v>
      </c>
      <c r="N53" s="176">
        <v>16.8</v>
      </c>
      <c r="O53" s="176">
        <v>0</v>
      </c>
      <c r="P53" s="176">
        <v>0</v>
      </c>
      <c r="Q53" s="176">
        <v>4.75</v>
      </c>
      <c r="R53" s="176">
        <v>8.56</v>
      </c>
      <c r="S53" s="176">
        <v>5.66</v>
      </c>
      <c r="T53" s="176">
        <v>0.73</v>
      </c>
      <c r="U53" s="176">
        <v>1.99</v>
      </c>
      <c r="V53" s="176">
        <v>4.26</v>
      </c>
      <c r="W53" s="176">
        <v>9.73</v>
      </c>
      <c r="X53" s="176">
        <v>35.75</v>
      </c>
      <c r="Y53" s="176">
        <v>0</v>
      </c>
      <c r="Z53" s="176">
        <v>64.150000000000006</v>
      </c>
      <c r="AA53" s="176">
        <v>21.14</v>
      </c>
      <c r="AB53" s="176">
        <v>0</v>
      </c>
      <c r="AC53" s="176">
        <v>21.65</v>
      </c>
      <c r="AD53" s="176">
        <v>0</v>
      </c>
      <c r="AE53" s="176">
        <v>0</v>
      </c>
      <c r="AF53" s="176">
        <v>0</v>
      </c>
      <c r="AG53" s="176">
        <v>31.97</v>
      </c>
      <c r="AH53" s="176">
        <v>0</v>
      </c>
      <c r="AI53" s="176">
        <v>12.73</v>
      </c>
      <c r="AJ53" s="176">
        <v>0</v>
      </c>
      <c r="AK53" s="176">
        <v>126.07</v>
      </c>
      <c r="AL53" s="176">
        <v>0</v>
      </c>
      <c r="AM53" s="176">
        <v>0</v>
      </c>
      <c r="AN53" s="176">
        <v>0</v>
      </c>
      <c r="AO53" s="176">
        <v>373.54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8.74</v>
      </c>
      <c r="AV53" s="176">
        <v>7.0000000000000007E-2</v>
      </c>
      <c r="AW53" s="176">
        <v>0.06</v>
      </c>
      <c r="AX53" s="176">
        <v>0.06</v>
      </c>
      <c r="AY53" s="176">
        <v>0.36</v>
      </c>
    </row>
    <row r="54" spans="1:51">
      <c r="A54" t="s">
        <v>96</v>
      </c>
      <c r="B54" s="176">
        <v>0</v>
      </c>
      <c r="C54" s="176">
        <v>0</v>
      </c>
      <c r="D54" s="176">
        <v>19.79</v>
      </c>
      <c r="E54" s="176">
        <v>0</v>
      </c>
      <c r="F54" s="176">
        <v>0</v>
      </c>
      <c r="G54" s="176">
        <v>32.979999999999997</v>
      </c>
      <c r="H54" s="176">
        <v>0</v>
      </c>
      <c r="I54" s="176">
        <v>30.41</v>
      </c>
      <c r="J54" s="176">
        <v>10.86</v>
      </c>
      <c r="K54" s="176">
        <v>373.65</v>
      </c>
      <c r="L54" s="176">
        <v>7.88</v>
      </c>
      <c r="M54" s="176">
        <v>35.92</v>
      </c>
      <c r="N54" s="176">
        <v>10.61</v>
      </c>
      <c r="O54" s="176">
        <v>0</v>
      </c>
      <c r="P54" s="176">
        <v>0</v>
      </c>
      <c r="Q54" s="176">
        <v>4.75</v>
      </c>
      <c r="R54" s="176">
        <v>8.56</v>
      </c>
      <c r="S54" s="176">
        <v>5.66</v>
      </c>
      <c r="T54" s="176">
        <v>0.73</v>
      </c>
      <c r="U54" s="176">
        <v>1.99</v>
      </c>
      <c r="V54" s="176">
        <v>4.26</v>
      </c>
      <c r="W54" s="176">
        <v>9.73</v>
      </c>
      <c r="X54" s="176">
        <v>35.75</v>
      </c>
      <c r="Y54" s="176">
        <v>0</v>
      </c>
      <c r="Z54" s="176">
        <v>64.150000000000006</v>
      </c>
      <c r="AA54" s="176">
        <v>21.14</v>
      </c>
      <c r="AB54" s="176">
        <v>0</v>
      </c>
      <c r="AC54" s="176">
        <v>21.65</v>
      </c>
      <c r="AD54" s="176">
        <v>0</v>
      </c>
      <c r="AE54" s="176">
        <v>0</v>
      </c>
      <c r="AF54" s="176">
        <v>0</v>
      </c>
      <c r="AG54" s="176">
        <v>31.97</v>
      </c>
      <c r="AH54" s="176">
        <v>0</v>
      </c>
      <c r="AI54" s="176">
        <v>12.73</v>
      </c>
      <c r="AJ54" s="176">
        <v>0</v>
      </c>
      <c r="AK54" s="176">
        <v>126.07</v>
      </c>
      <c r="AL54" s="176">
        <v>0</v>
      </c>
      <c r="AM54" s="176">
        <v>0</v>
      </c>
      <c r="AN54" s="176">
        <v>0</v>
      </c>
      <c r="AO54" s="176">
        <v>373.54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8.74</v>
      </c>
      <c r="AV54" s="176">
        <v>7.0000000000000007E-2</v>
      </c>
      <c r="AW54" s="176">
        <v>0.06</v>
      </c>
      <c r="AX54" s="176">
        <v>0.06</v>
      </c>
      <c r="AY54" s="176">
        <v>0.36</v>
      </c>
    </row>
    <row r="55" spans="1:51">
      <c r="A55" t="s">
        <v>97</v>
      </c>
      <c r="B55" s="176">
        <v>0</v>
      </c>
      <c r="C55" s="176">
        <v>0</v>
      </c>
      <c r="D55" s="176">
        <v>19.79</v>
      </c>
      <c r="E55" s="176">
        <v>0</v>
      </c>
      <c r="F55" s="176">
        <v>0</v>
      </c>
      <c r="G55" s="176">
        <v>32.979999999999997</v>
      </c>
      <c r="H55" s="176">
        <v>0</v>
      </c>
      <c r="I55" s="176">
        <v>30.41</v>
      </c>
      <c r="J55" s="176">
        <v>10.86</v>
      </c>
      <c r="K55" s="176">
        <v>373.65</v>
      </c>
      <c r="L55" s="176">
        <v>7.88</v>
      </c>
      <c r="M55" s="176">
        <v>2.08</v>
      </c>
      <c r="N55" s="176">
        <v>0</v>
      </c>
      <c r="O55" s="176">
        <v>0</v>
      </c>
      <c r="P55" s="176">
        <v>0</v>
      </c>
      <c r="Q55" s="176">
        <v>4.59</v>
      </c>
      <c r="R55" s="176">
        <v>0.14000000000000001</v>
      </c>
      <c r="S55" s="176">
        <v>5.66</v>
      </c>
      <c r="T55" s="176">
        <v>0.73</v>
      </c>
      <c r="U55" s="176">
        <v>1.99</v>
      </c>
      <c r="V55" s="176">
        <v>4.26</v>
      </c>
      <c r="W55" s="176">
        <v>9.73</v>
      </c>
      <c r="X55" s="176">
        <v>35.75</v>
      </c>
      <c r="Y55" s="176">
        <v>0</v>
      </c>
      <c r="Z55" s="176">
        <v>64.150000000000006</v>
      </c>
      <c r="AA55" s="176">
        <v>21.14</v>
      </c>
      <c r="AB55" s="176">
        <v>0</v>
      </c>
      <c r="AC55" s="176">
        <v>22.4</v>
      </c>
      <c r="AD55" s="176">
        <v>0</v>
      </c>
      <c r="AE55" s="176">
        <v>0</v>
      </c>
      <c r="AF55" s="176">
        <v>0</v>
      </c>
      <c r="AG55" s="176">
        <v>32.97</v>
      </c>
      <c r="AH55" s="176">
        <v>0</v>
      </c>
      <c r="AI55" s="176">
        <v>12.73</v>
      </c>
      <c r="AJ55" s="176">
        <v>0</v>
      </c>
      <c r="AK55" s="176">
        <v>126.07</v>
      </c>
      <c r="AL55" s="176">
        <v>0</v>
      </c>
      <c r="AM55" s="176">
        <v>0</v>
      </c>
      <c r="AN55" s="176">
        <v>0</v>
      </c>
      <c r="AO55" s="176">
        <v>373.54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8.74</v>
      </c>
      <c r="AV55" s="176">
        <v>7.0000000000000007E-2</v>
      </c>
      <c r="AW55" s="176">
        <v>0.06</v>
      </c>
      <c r="AX55" s="176">
        <v>0.06</v>
      </c>
      <c r="AY55" s="176">
        <v>0.36</v>
      </c>
    </row>
    <row r="56" spans="1:51">
      <c r="A56" t="s">
        <v>98</v>
      </c>
      <c r="B56" s="176">
        <v>0</v>
      </c>
      <c r="C56" s="176">
        <v>0</v>
      </c>
      <c r="D56" s="176">
        <v>19.79</v>
      </c>
      <c r="E56" s="176">
        <v>0</v>
      </c>
      <c r="F56" s="176">
        <v>0</v>
      </c>
      <c r="G56" s="176">
        <v>32.979999999999997</v>
      </c>
      <c r="H56" s="176">
        <v>0</v>
      </c>
      <c r="I56" s="176">
        <v>30.41</v>
      </c>
      <c r="J56" s="176">
        <v>10.86</v>
      </c>
      <c r="K56" s="176">
        <v>373.65</v>
      </c>
      <c r="L56" s="176">
        <v>7.88</v>
      </c>
      <c r="M56" s="176">
        <v>2.08</v>
      </c>
      <c r="N56" s="176">
        <v>0</v>
      </c>
      <c r="O56" s="176">
        <v>0</v>
      </c>
      <c r="P56" s="176">
        <v>0</v>
      </c>
      <c r="Q56" s="176">
        <v>4.59</v>
      </c>
      <c r="R56" s="176">
        <v>0.14000000000000001</v>
      </c>
      <c r="S56" s="176">
        <v>5.66</v>
      </c>
      <c r="T56" s="176">
        <v>0.73</v>
      </c>
      <c r="U56" s="176">
        <v>1.99</v>
      </c>
      <c r="V56" s="176">
        <v>4.26</v>
      </c>
      <c r="W56" s="176">
        <v>9.73</v>
      </c>
      <c r="X56" s="176">
        <v>35.75</v>
      </c>
      <c r="Y56" s="176">
        <v>0</v>
      </c>
      <c r="Z56" s="176">
        <v>64.150000000000006</v>
      </c>
      <c r="AA56" s="176">
        <v>21.14</v>
      </c>
      <c r="AB56" s="176">
        <v>0</v>
      </c>
      <c r="AC56" s="176">
        <v>22.4</v>
      </c>
      <c r="AD56" s="176">
        <v>0</v>
      </c>
      <c r="AE56" s="176">
        <v>0</v>
      </c>
      <c r="AF56" s="176">
        <v>0</v>
      </c>
      <c r="AG56" s="176">
        <v>32.67</v>
      </c>
      <c r="AH56" s="176">
        <v>0</v>
      </c>
      <c r="AI56" s="176">
        <v>12.73</v>
      </c>
      <c r="AJ56" s="176">
        <v>0</v>
      </c>
      <c r="AK56" s="176">
        <v>126.07</v>
      </c>
      <c r="AL56" s="176">
        <v>0</v>
      </c>
      <c r="AM56" s="176">
        <v>0</v>
      </c>
      <c r="AN56" s="176">
        <v>0</v>
      </c>
      <c r="AO56" s="176">
        <v>373.54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8.74</v>
      </c>
      <c r="AV56" s="176">
        <v>7.0000000000000007E-2</v>
      </c>
      <c r="AW56" s="176">
        <v>0.06</v>
      </c>
      <c r="AX56" s="176">
        <v>0.06</v>
      </c>
      <c r="AY56" s="176">
        <v>0.36</v>
      </c>
    </row>
    <row r="57" spans="1:51">
      <c r="A57" t="s">
        <v>99</v>
      </c>
      <c r="B57" s="176">
        <v>0</v>
      </c>
      <c r="C57" s="176">
        <v>0</v>
      </c>
      <c r="D57" s="176">
        <v>19.79</v>
      </c>
      <c r="E57" s="176">
        <v>0</v>
      </c>
      <c r="F57" s="176">
        <v>0</v>
      </c>
      <c r="G57" s="176">
        <v>32.979999999999997</v>
      </c>
      <c r="H57" s="176">
        <v>0</v>
      </c>
      <c r="I57" s="176">
        <v>30.41</v>
      </c>
      <c r="J57" s="176">
        <v>10.86</v>
      </c>
      <c r="K57" s="176">
        <v>373.65</v>
      </c>
      <c r="L57" s="176">
        <v>7.88</v>
      </c>
      <c r="M57" s="176">
        <v>35.92</v>
      </c>
      <c r="N57" s="176">
        <v>24.16</v>
      </c>
      <c r="O57" s="176">
        <v>36.03</v>
      </c>
      <c r="P57" s="176">
        <v>0.9</v>
      </c>
      <c r="Q57" s="176">
        <v>4.75</v>
      </c>
      <c r="R57" s="176">
        <v>0.3</v>
      </c>
      <c r="S57" s="176">
        <v>5.78</v>
      </c>
      <c r="T57" s="176">
        <v>0.73</v>
      </c>
      <c r="U57" s="176">
        <v>1.99</v>
      </c>
      <c r="V57" s="176">
        <v>5.23</v>
      </c>
      <c r="W57" s="176">
        <v>9.73</v>
      </c>
      <c r="X57" s="176">
        <v>35.75</v>
      </c>
      <c r="Y57" s="176">
        <v>0</v>
      </c>
      <c r="Z57" s="176">
        <v>64.150000000000006</v>
      </c>
      <c r="AA57" s="176">
        <v>21.14</v>
      </c>
      <c r="AB57" s="176">
        <v>0</v>
      </c>
      <c r="AC57" s="176">
        <v>22.4</v>
      </c>
      <c r="AD57" s="176">
        <v>0</v>
      </c>
      <c r="AE57" s="176">
        <v>0</v>
      </c>
      <c r="AF57" s="176">
        <v>0</v>
      </c>
      <c r="AG57" s="176">
        <v>32.67</v>
      </c>
      <c r="AH57" s="176">
        <v>0</v>
      </c>
      <c r="AI57" s="176">
        <v>12.73</v>
      </c>
      <c r="AJ57" s="176">
        <v>0</v>
      </c>
      <c r="AK57" s="176">
        <v>126.07</v>
      </c>
      <c r="AL57" s="176">
        <v>0</v>
      </c>
      <c r="AM57" s="176">
        <v>0</v>
      </c>
      <c r="AN57" s="176">
        <v>0</v>
      </c>
      <c r="AO57" s="176">
        <v>373.54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8.74</v>
      </c>
      <c r="AV57" s="176">
        <v>7.0000000000000007E-2</v>
      </c>
      <c r="AW57" s="176">
        <v>0.09</v>
      </c>
      <c r="AX57" s="176">
        <v>0.06</v>
      </c>
      <c r="AY57" s="176">
        <v>0.36</v>
      </c>
    </row>
    <row r="58" spans="1:51">
      <c r="A58" t="s">
        <v>100</v>
      </c>
      <c r="B58" s="176">
        <v>0</v>
      </c>
      <c r="C58" s="176">
        <v>0</v>
      </c>
      <c r="D58" s="176">
        <v>19.79</v>
      </c>
      <c r="E58" s="176">
        <v>0</v>
      </c>
      <c r="F58" s="176">
        <v>0</v>
      </c>
      <c r="G58" s="176">
        <v>32.979999999999997</v>
      </c>
      <c r="H58" s="176">
        <v>0</v>
      </c>
      <c r="I58" s="176">
        <v>30.41</v>
      </c>
      <c r="J58" s="176">
        <v>10.86</v>
      </c>
      <c r="K58" s="176">
        <v>378.13</v>
      </c>
      <c r="L58" s="176">
        <v>7.88</v>
      </c>
      <c r="M58" s="176">
        <v>35.92</v>
      </c>
      <c r="N58" s="176">
        <v>24.16</v>
      </c>
      <c r="O58" s="176">
        <v>36.03</v>
      </c>
      <c r="P58" s="176">
        <v>0.9</v>
      </c>
      <c r="Q58" s="176">
        <v>4.75</v>
      </c>
      <c r="R58" s="176">
        <v>0.3</v>
      </c>
      <c r="S58" s="176">
        <v>7.05</v>
      </c>
      <c r="T58" s="176">
        <v>0.73</v>
      </c>
      <c r="U58" s="176">
        <v>1.99</v>
      </c>
      <c r="V58" s="176">
        <v>5.23</v>
      </c>
      <c r="W58" s="176">
        <v>9.73</v>
      </c>
      <c r="X58" s="176">
        <v>35.75</v>
      </c>
      <c r="Y58" s="176">
        <v>0</v>
      </c>
      <c r="Z58" s="176">
        <v>64.150000000000006</v>
      </c>
      <c r="AA58" s="176">
        <v>21.14</v>
      </c>
      <c r="AB58" s="176">
        <v>0</v>
      </c>
      <c r="AC58" s="176">
        <v>22.4</v>
      </c>
      <c r="AD58" s="176">
        <v>0</v>
      </c>
      <c r="AE58" s="176">
        <v>0</v>
      </c>
      <c r="AF58" s="176">
        <v>0</v>
      </c>
      <c r="AG58" s="176">
        <v>32.67</v>
      </c>
      <c r="AH58" s="176">
        <v>0</v>
      </c>
      <c r="AI58" s="176">
        <v>12.73</v>
      </c>
      <c r="AJ58" s="176">
        <v>0</v>
      </c>
      <c r="AK58" s="176">
        <v>126.07</v>
      </c>
      <c r="AL58" s="176">
        <v>0</v>
      </c>
      <c r="AM58" s="176">
        <v>0</v>
      </c>
      <c r="AN58" s="176">
        <v>0</v>
      </c>
      <c r="AO58" s="176">
        <v>373.54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8.74</v>
      </c>
      <c r="AV58" s="176">
        <v>7.0000000000000007E-2</v>
      </c>
      <c r="AW58" s="176">
        <v>0.09</v>
      </c>
      <c r="AX58" s="176">
        <v>0.06</v>
      </c>
      <c r="AY58" s="176">
        <v>0.36</v>
      </c>
    </row>
    <row r="59" spans="1:51">
      <c r="A59" t="s">
        <v>101</v>
      </c>
      <c r="B59" s="176">
        <v>0</v>
      </c>
      <c r="C59" s="176">
        <v>0</v>
      </c>
      <c r="D59" s="176">
        <v>19.53</v>
      </c>
      <c r="E59" s="176">
        <v>0</v>
      </c>
      <c r="F59" s="176">
        <v>0</v>
      </c>
      <c r="G59" s="176">
        <v>32.979999999999997</v>
      </c>
      <c r="H59" s="176">
        <v>0</v>
      </c>
      <c r="I59" s="176">
        <v>30.41</v>
      </c>
      <c r="J59" s="176">
        <v>10.86</v>
      </c>
      <c r="K59" s="176">
        <v>378.13</v>
      </c>
      <c r="L59" s="176">
        <v>7.88</v>
      </c>
      <c r="M59" s="176">
        <v>35.92</v>
      </c>
      <c r="N59" s="176">
        <v>24.16</v>
      </c>
      <c r="O59" s="176">
        <v>36.03</v>
      </c>
      <c r="P59" s="176">
        <v>2.83</v>
      </c>
      <c r="Q59" s="176">
        <v>4.75</v>
      </c>
      <c r="R59" s="176">
        <v>0.19</v>
      </c>
      <c r="S59" s="176">
        <v>7.05</v>
      </c>
      <c r="T59" s="176">
        <v>0.73</v>
      </c>
      <c r="U59" s="176">
        <v>1.99</v>
      </c>
      <c r="V59" s="176">
        <v>5.23</v>
      </c>
      <c r="W59" s="176">
        <v>9.73</v>
      </c>
      <c r="X59" s="176">
        <v>35.75</v>
      </c>
      <c r="Y59" s="176">
        <v>0</v>
      </c>
      <c r="Z59" s="176">
        <v>64.150000000000006</v>
      </c>
      <c r="AA59" s="176">
        <v>21.14</v>
      </c>
      <c r="AB59" s="176">
        <v>0</v>
      </c>
      <c r="AC59" s="176">
        <v>22.4</v>
      </c>
      <c r="AD59" s="176">
        <v>0</v>
      </c>
      <c r="AE59" s="176">
        <v>0</v>
      </c>
      <c r="AF59" s="176">
        <v>0</v>
      </c>
      <c r="AG59" s="176">
        <v>32.32</v>
      </c>
      <c r="AH59" s="176">
        <v>0</v>
      </c>
      <c r="AI59" s="176">
        <v>12.73</v>
      </c>
      <c r="AJ59" s="176">
        <v>0</v>
      </c>
      <c r="AK59" s="176">
        <v>126.07</v>
      </c>
      <c r="AL59" s="176">
        <v>0</v>
      </c>
      <c r="AM59" s="176">
        <v>0</v>
      </c>
      <c r="AN59" s="176">
        <v>0</v>
      </c>
      <c r="AO59" s="176">
        <v>373.54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8.74</v>
      </c>
      <c r="AV59" s="176">
        <v>7.0000000000000007E-2</v>
      </c>
      <c r="AW59" s="176">
        <v>0.09</v>
      </c>
      <c r="AX59" s="176">
        <v>0.06</v>
      </c>
      <c r="AY59" s="176">
        <v>0.36</v>
      </c>
    </row>
    <row r="60" spans="1:51">
      <c r="A60" t="s">
        <v>102</v>
      </c>
      <c r="B60" s="176">
        <v>0</v>
      </c>
      <c r="C60" s="176">
        <v>0</v>
      </c>
      <c r="D60" s="176">
        <v>19.53</v>
      </c>
      <c r="E60" s="176">
        <v>0</v>
      </c>
      <c r="F60" s="176">
        <v>0</v>
      </c>
      <c r="G60" s="176">
        <v>32.979999999999997</v>
      </c>
      <c r="H60" s="176">
        <v>0</v>
      </c>
      <c r="I60" s="176">
        <v>30.41</v>
      </c>
      <c r="J60" s="176">
        <v>10.86</v>
      </c>
      <c r="K60" s="176">
        <v>378.13</v>
      </c>
      <c r="L60" s="176">
        <v>7.88</v>
      </c>
      <c r="M60" s="176">
        <v>35.92</v>
      </c>
      <c r="N60" s="176">
        <v>24.16</v>
      </c>
      <c r="O60" s="176">
        <v>36.03</v>
      </c>
      <c r="P60" s="176">
        <v>0.78</v>
      </c>
      <c r="Q60" s="176">
        <v>4.75</v>
      </c>
      <c r="R60" s="176">
        <v>0.19</v>
      </c>
      <c r="S60" s="176">
        <v>7.05</v>
      </c>
      <c r="T60" s="176">
        <v>0.73</v>
      </c>
      <c r="U60" s="176">
        <v>1.99</v>
      </c>
      <c r="V60" s="176">
        <v>5.23</v>
      </c>
      <c r="W60" s="176">
        <v>9.73</v>
      </c>
      <c r="X60" s="176">
        <v>35.75</v>
      </c>
      <c r="Y60" s="176">
        <v>0</v>
      </c>
      <c r="Z60" s="176">
        <v>64.150000000000006</v>
      </c>
      <c r="AA60" s="176">
        <v>21.14</v>
      </c>
      <c r="AB60" s="176">
        <v>0</v>
      </c>
      <c r="AC60" s="176">
        <v>22.4</v>
      </c>
      <c r="AD60" s="176">
        <v>0</v>
      </c>
      <c r="AE60" s="176">
        <v>0</v>
      </c>
      <c r="AF60" s="176">
        <v>0</v>
      </c>
      <c r="AG60" s="176">
        <v>32.32</v>
      </c>
      <c r="AH60" s="176">
        <v>0</v>
      </c>
      <c r="AI60" s="176">
        <v>12.73</v>
      </c>
      <c r="AJ60" s="176">
        <v>0</v>
      </c>
      <c r="AK60" s="176">
        <v>126.07</v>
      </c>
      <c r="AL60" s="176">
        <v>0</v>
      </c>
      <c r="AM60" s="176">
        <v>0</v>
      </c>
      <c r="AN60" s="176">
        <v>0</v>
      </c>
      <c r="AO60" s="176">
        <v>373.54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8.74</v>
      </c>
      <c r="AV60" s="176">
        <v>7.0000000000000007E-2</v>
      </c>
      <c r="AW60" s="176">
        <v>0.09</v>
      </c>
      <c r="AX60" s="176">
        <v>0.06</v>
      </c>
      <c r="AY60" s="176">
        <v>0.36</v>
      </c>
    </row>
    <row r="61" spans="1:51">
      <c r="A61" t="s">
        <v>103</v>
      </c>
      <c r="B61" s="176">
        <v>0</v>
      </c>
      <c r="C61" s="176">
        <v>0</v>
      </c>
      <c r="D61" s="176">
        <v>19.53</v>
      </c>
      <c r="E61" s="176">
        <v>0</v>
      </c>
      <c r="F61" s="176">
        <v>0</v>
      </c>
      <c r="G61" s="176">
        <v>32.979999999999997</v>
      </c>
      <c r="H61" s="176">
        <v>0</v>
      </c>
      <c r="I61" s="176">
        <v>30.41</v>
      </c>
      <c r="J61" s="176">
        <v>10.86</v>
      </c>
      <c r="K61" s="176">
        <v>378.13</v>
      </c>
      <c r="L61" s="176">
        <v>7.88</v>
      </c>
      <c r="M61" s="176">
        <v>35.92</v>
      </c>
      <c r="N61" s="176">
        <v>24.16</v>
      </c>
      <c r="O61" s="176">
        <v>13.58</v>
      </c>
      <c r="P61" s="176">
        <v>0.95</v>
      </c>
      <c r="Q61" s="176">
        <v>4.75</v>
      </c>
      <c r="R61" s="176">
        <v>0.19</v>
      </c>
      <c r="S61" s="176">
        <v>7.05</v>
      </c>
      <c r="T61" s="176">
        <v>0.73</v>
      </c>
      <c r="U61" s="176">
        <v>1.99</v>
      </c>
      <c r="V61" s="176">
        <v>5.23</v>
      </c>
      <c r="W61" s="176">
        <v>9.73</v>
      </c>
      <c r="X61" s="176">
        <v>35.75</v>
      </c>
      <c r="Y61" s="176">
        <v>0</v>
      </c>
      <c r="Z61" s="176">
        <v>64.150000000000006</v>
      </c>
      <c r="AA61" s="176">
        <v>21.14</v>
      </c>
      <c r="AB61" s="176">
        <v>0</v>
      </c>
      <c r="AC61" s="176">
        <v>22.4</v>
      </c>
      <c r="AD61" s="176">
        <v>0</v>
      </c>
      <c r="AE61" s="176">
        <v>0</v>
      </c>
      <c r="AF61" s="176">
        <v>0</v>
      </c>
      <c r="AG61" s="176">
        <v>32.32</v>
      </c>
      <c r="AH61" s="176">
        <v>0</v>
      </c>
      <c r="AI61" s="176">
        <v>12.73</v>
      </c>
      <c r="AJ61" s="176">
        <v>0</v>
      </c>
      <c r="AK61" s="176">
        <v>126.07</v>
      </c>
      <c r="AL61" s="176">
        <v>0</v>
      </c>
      <c r="AM61" s="176">
        <v>0</v>
      </c>
      <c r="AN61" s="176">
        <v>0</v>
      </c>
      <c r="AO61" s="176">
        <v>373.54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8.74</v>
      </c>
      <c r="AV61" s="176">
        <v>7.0000000000000007E-2</v>
      </c>
      <c r="AW61" s="176">
        <v>0.09</v>
      </c>
      <c r="AX61" s="176">
        <v>0.06</v>
      </c>
      <c r="AY61" s="176">
        <v>0.36</v>
      </c>
    </row>
    <row r="62" spans="1:51">
      <c r="A62" t="s">
        <v>104</v>
      </c>
      <c r="B62" s="176">
        <v>0</v>
      </c>
      <c r="C62" s="176">
        <v>0</v>
      </c>
      <c r="D62" s="176">
        <v>19.53</v>
      </c>
      <c r="E62" s="176">
        <v>0</v>
      </c>
      <c r="F62" s="176">
        <v>0</v>
      </c>
      <c r="G62" s="176">
        <v>32.979999999999997</v>
      </c>
      <c r="H62" s="176">
        <v>0</v>
      </c>
      <c r="I62" s="176">
        <v>30.41</v>
      </c>
      <c r="J62" s="176">
        <v>10.86</v>
      </c>
      <c r="K62" s="176">
        <v>378.13</v>
      </c>
      <c r="L62" s="176">
        <v>7.88</v>
      </c>
      <c r="M62" s="176">
        <v>2.08</v>
      </c>
      <c r="N62" s="176">
        <v>2.4500000000000002</v>
      </c>
      <c r="O62" s="176">
        <v>2.4300000000000002</v>
      </c>
      <c r="P62" s="176">
        <v>0.95</v>
      </c>
      <c r="Q62" s="176">
        <v>4.75</v>
      </c>
      <c r="R62" s="176">
        <v>0.19</v>
      </c>
      <c r="S62" s="176">
        <v>7.05</v>
      </c>
      <c r="T62" s="176">
        <v>0.73</v>
      </c>
      <c r="U62" s="176">
        <v>1.99</v>
      </c>
      <c r="V62" s="176">
        <v>5.23</v>
      </c>
      <c r="W62" s="176">
        <v>9.73</v>
      </c>
      <c r="X62" s="176">
        <v>35.75</v>
      </c>
      <c r="Y62" s="176">
        <v>0</v>
      </c>
      <c r="Z62" s="176">
        <v>64.150000000000006</v>
      </c>
      <c r="AA62" s="176">
        <v>21.14</v>
      </c>
      <c r="AB62" s="176">
        <v>0</v>
      </c>
      <c r="AC62" s="176">
        <v>22.4</v>
      </c>
      <c r="AD62" s="176">
        <v>0</v>
      </c>
      <c r="AE62" s="176">
        <v>0</v>
      </c>
      <c r="AF62" s="176">
        <v>0</v>
      </c>
      <c r="AG62" s="176">
        <v>32.32</v>
      </c>
      <c r="AH62" s="176">
        <v>0</v>
      </c>
      <c r="AI62" s="176">
        <v>12.73</v>
      </c>
      <c r="AJ62" s="176">
        <v>0</v>
      </c>
      <c r="AK62" s="176">
        <v>126.07</v>
      </c>
      <c r="AL62" s="176">
        <v>0</v>
      </c>
      <c r="AM62" s="176">
        <v>0</v>
      </c>
      <c r="AN62" s="176">
        <v>0</v>
      </c>
      <c r="AO62" s="176">
        <v>373.54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8.74</v>
      </c>
      <c r="AV62" s="176">
        <v>7.0000000000000007E-2</v>
      </c>
      <c r="AW62" s="176">
        <v>0.09</v>
      </c>
      <c r="AX62" s="176">
        <v>0.06</v>
      </c>
      <c r="AY62" s="176">
        <v>0.36</v>
      </c>
    </row>
    <row r="63" spans="1:51">
      <c r="A63" t="s">
        <v>105</v>
      </c>
      <c r="B63" s="176">
        <v>0</v>
      </c>
      <c r="C63" s="176">
        <v>0</v>
      </c>
      <c r="D63" s="176">
        <v>19.53</v>
      </c>
      <c r="E63" s="176">
        <v>0</v>
      </c>
      <c r="F63" s="176">
        <v>0</v>
      </c>
      <c r="G63" s="176">
        <v>32.979999999999997</v>
      </c>
      <c r="H63" s="176">
        <v>0</v>
      </c>
      <c r="I63" s="176">
        <v>30.41</v>
      </c>
      <c r="J63" s="176">
        <v>10.86</v>
      </c>
      <c r="K63" s="176">
        <v>378.13</v>
      </c>
      <c r="L63" s="176">
        <v>7.88</v>
      </c>
      <c r="M63" s="176">
        <v>2.08</v>
      </c>
      <c r="N63" s="176">
        <v>1.7</v>
      </c>
      <c r="O63" s="176">
        <v>2.39</v>
      </c>
      <c r="P63" s="176">
        <v>0.95</v>
      </c>
      <c r="Q63" s="176">
        <v>4.75</v>
      </c>
      <c r="R63" s="176">
        <v>0.19</v>
      </c>
      <c r="S63" s="176">
        <v>7.05</v>
      </c>
      <c r="T63" s="176">
        <v>0.73</v>
      </c>
      <c r="U63" s="176">
        <v>1.99</v>
      </c>
      <c r="V63" s="176">
        <v>5.23</v>
      </c>
      <c r="W63" s="176">
        <v>9.73</v>
      </c>
      <c r="X63" s="176">
        <v>35.75</v>
      </c>
      <c r="Y63" s="176">
        <v>0</v>
      </c>
      <c r="Z63" s="176">
        <v>64.150000000000006</v>
      </c>
      <c r="AA63" s="176">
        <v>21.14</v>
      </c>
      <c r="AB63" s="176">
        <v>0</v>
      </c>
      <c r="AC63" s="176">
        <v>22.4</v>
      </c>
      <c r="AD63" s="176">
        <v>0</v>
      </c>
      <c r="AE63" s="176">
        <v>0</v>
      </c>
      <c r="AF63" s="176">
        <v>0</v>
      </c>
      <c r="AG63" s="176">
        <v>32.32</v>
      </c>
      <c r="AH63" s="176">
        <v>0</v>
      </c>
      <c r="AI63" s="176">
        <v>12.73</v>
      </c>
      <c r="AJ63" s="176">
        <v>0</v>
      </c>
      <c r="AK63" s="176">
        <v>126.07</v>
      </c>
      <c r="AL63" s="176">
        <v>0</v>
      </c>
      <c r="AM63" s="176">
        <v>0</v>
      </c>
      <c r="AN63" s="176">
        <v>0</v>
      </c>
      <c r="AO63" s="176">
        <v>373.54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8.74</v>
      </c>
      <c r="AV63" s="176">
        <v>7.0000000000000007E-2</v>
      </c>
      <c r="AW63" s="176">
        <v>0.09</v>
      </c>
      <c r="AX63" s="176">
        <v>0.06</v>
      </c>
      <c r="AY63" s="176">
        <v>0.36</v>
      </c>
    </row>
    <row r="64" spans="1:51">
      <c r="A64" t="s">
        <v>106</v>
      </c>
      <c r="B64" s="176">
        <v>0</v>
      </c>
      <c r="C64" s="176">
        <v>0</v>
      </c>
      <c r="D64" s="176">
        <v>19.53</v>
      </c>
      <c r="E64" s="176">
        <v>0</v>
      </c>
      <c r="F64" s="176">
        <v>0</v>
      </c>
      <c r="G64" s="176">
        <v>32.979999999999997</v>
      </c>
      <c r="H64" s="176">
        <v>0</v>
      </c>
      <c r="I64" s="176">
        <v>30.41</v>
      </c>
      <c r="J64" s="176">
        <v>10.86</v>
      </c>
      <c r="K64" s="176">
        <v>378.13</v>
      </c>
      <c r="L64" s="176">
        <v>7.88</v>
      </c>
      <c r="M64" s="176">
        <v>2.08</v>
      </c>
      <c r="N64" s="176">
        <v>1.7</v>
      </c>
      <c r="O64" s="176">
        <v>2.39</v>
      </c>
      <c r="P64" s="176">
        <v>0.95</v>
      </c>
      <c r="Q64" s="176">
        <v>4.75</v>
      </c>
      <c r="R64" s="176">
        <v>0.19</v>
      </c>
      <c r="S64" s="176">
        <v>7.05</v>
      </c>
      <c r="T64" s="176">
        <v>0.73</v>
      </c>
      <c r="U64" s="176">
        <v>1.99</v>
      </c>
      <c r="V64" s="176">
        <v>5.23</v>
      </c>
      <c r="W64" s="176">
        <v>9.73</v>
      </c>
      <c r="X64" s="176">
        <v>35.75</v>
      </c>
      <c r="Y64" s="176">
        <v>0</v>
      </c>
      <c r="Z64" s="176">
        <v>64.150000000000006</v>
      </c>
      <c r="AA64" s="176">
        <v>21.14</v>
      </c>
      <c r="AB64" s="176">
        <v>0</v>
      </c>
      <c r="AC64" s="176">
        <v>22.4</v>
      </c>
      <c r="AD64" s="176">
        <v>0</v>
      </c>
      <c r="AE64" s="176">
        <v>0</v>
      </c>
      <c r="AF64" s="176">
        <v>0</v>
      </c>
      <c r="AG64" s="176">
        <v>32.32</v>
      </c>
      <c r="AH64" s="176">
        <v>0</v>
      </c>
      <c r="AI64" s="176">
        <v>12.73</v>
      </c>
      <c r="AJ64" s="176">
        <v>0</v>
      </c>
      <c r="AK64" s="176">
        <v>126.07</v>
      </c>
      <c r="AL64" s="176">
        <v>0</v>
      </c>
      <c r="AM64" s="176">
        <v>0</v>
      </c>
      <c r="AN64" s="176">
        <v>0</v>
      </c>
      <c r="AO64" s="176">
        <v>373.54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8.74</v>
      </c>
      <c r="AV64" s="176">
        <v>7.0000000000000007E-2</v>
      </c>
      <c r="AW64" s="176">
        <v>0.09</v>
      </c>
      <c r="AX64" s="176">
        <v>0.06</v>
      </c>
      <c r="AY64" s="176">
        <v>0.36</v>
      </c>
    </row>
    <row r="65" spans="1:51">
      <c r="A65" t="s">
        <v>107</v>
      </c>
      <c r="B65" s="176">
        <v>0</v>
      </c>
      <c r="C65" s="176">
        <v>0</v>
      </c>
      <c r="D65" s="176">
        <v>19.28</v>
      </c>
      <c r="E65" s="176">
        <v>0</v>
      </c>
      <c r="F65" s="176">
        <v>0</v>
      </c>
      <c r="G65" s="176">
        <v>32.979999999999997</v>
      </c>
      <c r="H65" s="176">
        <v>0</v>
      </c>
      <c r="I65" s="176">
        <v>30.41</v>
      </c>
      <c r="J65" s="176">
        <v>10.86</v>
      </c>
      <c r="K65" s="176">
        <v>378.13</v>
      </c>
      <c r="L65" s="176">
        <v>7.88</v>
      </c>
      <c r="M65" s="176">
        <v>2.08</v>
      </c>
      <c r="N65" s="176">
        <v>1.7</v>
      </c>
      <c r="O65" s="176">
        <v>2.39</v>
      </c>
      <c r="P65" s="176">
        <v>1.1100000000000001</v>
      </c>
      <c r="Q65" s="176">
        <v>4.75</v>
      </c>
      <c r="R65" s="176">
        <v>0.19</v>
      </c>
      <c r="S65" s="176">
        <v>7.05</v>
      </c>
      <c r="T65" s="176">
        <v>0.73</v>
      </c>
      <c r="U65" s="176">
        <v>1.99</v>
      </c>
      <c r="V65" s="176">
        <v>5.23</v>
      </c>
      <c r="W65" s="176">
        <v>9.73</v>
      </c>
      <c r="X65" s="176">
        <v>35.75</v>
      </c>
      <c r="Y65" s="176">
        <v>0</v>
      </c>
      <c r="Z65" s="176">
        <v>64.150000000000006</v>
      </c>
      <c r="AA65" s="176">
        <v>21.14</v>
      </c>
      <c r="AB65" s="176">
        <v>0</v>
      </c>
      <c r="AC65" s="176">
        <v>22.4</v>
      </c>
      <c r="AD65" s="176">
        <v>0</v>
      </c>
      <c r="AE65" s="176">
        <v>0</v>
      </c>
      <c r="AF65" s="176">
        <v>0</v>
      </c>
      <c r="AG65" s="176">
        <v>32.32</v>
      </c>
      <c r="AH65" s="176">
        <v>0</v>
      </c>
      <c r="AI65" s="176">
        <v>12.73</v>
      </c>
      <c r="AJ65" s="176">
        <v>0</v>
      </c>
      <c r="AK65" s="176">
        <v>126.07</v>
      </c>
      <c r="AL65" s="176">
        <v>0</v>
      </c>
      <c r="AM65" s="176">
        <v>0</v>
      </c>
      <c r="AN65" s="176">
        <v>0</v>
      </c>
      <c r="AO65" s="176">
        <v>373.54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8.74</v>
      </c>
      <c r="AV65" s="176">
        <v>7.0000000000000007E-2</v>
      </c>
      <c r="AW65" s="176">
        <v>0.09</v>
      </c>
      <c r="AX65" s="176">
        <v>0.06</v>
      </c>
      <c r="AY65" s="176">
        <v>0.36</v>
      </c>
    </row>
    <row r="66" spans="1:51">
      <c r="A66" t="s">
        <v>108</v>
      </c>
      <c r="B66" s="176">
        <v>0</v>
      </c>
      <c r="C66" s="176">
        <v>0</v>
      </c>
      <c r="D66" s="176">
        <v>19.28</v>
      </c>
      <c r="E66" s="176">
        <v>0</v>
      </c>
      <c r="F66" s="176">
        <v>0</v>
      </c>
      <c r="G66" s="176">
        <v>32.979999999999997</v>
      </c>
      <c r="H66" s="176">
        <v>0</v>
      </c>
      <c r="I66" s="176">
        <v>30.41</v>
      </c>
      <c r="J66" s="176">
        <v>10.86</v>
      </c>
      <c r="K66" s="176">
        <v>378.13</v>
      </c>
      <c r="L66" s="176">
        <v>7.88</v>
      </c>
      <c r="M66" s="176">
        <v>2.08</v>
      </c>
      <c r="N66" s="176">
        <v>1.7</v>
      </c>
      <c r="O66" s="176">
        <v>2.39</v>
      </c>
      <c r="P66" s="176">
        <v>1.1100000000000001</v>
      </c>
      <c r="Q66" s="176">
        <v>4.75</v>
      </c>
      <c r="R66" s="176">
        <v>0.19</v>
      </c>
      <c r="S66" s="176">
        <v>7.05</v>
      </c>
      <c r="T66" s="176">
        <v>0.73</v>
      </c>
      <c r="U66" s="176">
        <v>1.99</v>
      </c>
      <c r="V66" s="176">
        <v>5.23</v>
      </c>
      <c r="W66" s="176">
        <v>9.73</v>
      </c>
      <c r="X66" s="176">
        <v>35.75</v>
      </c>
      <c r="Y66" s="176">
        <v>0</v>
      </c>
      <c r="Z66" s="176">
        <v>64.150000000000006</v>
      </c>
      <c r="AA66" s="176">
        <v>21.14</v>
      </c>
      <c r="AB66" s="176">
        <v>0</v>
      </c>
      <c r="AC66" s="176">
        <v>22.4</v>
      </c>
      <c r="AD66" s="176">
        <v>0</v>
      </c>
      <c r="AE66" s="176">
        <v>0</v>
      </c>
      <c r="AF66" s="176">
        <v>0</v>
      </c>
      <c r="AG66" s="176">
        <v>32.32</v>
      </c>
      <c r="AH66" s="176">
        <v>0</v>
      </c>
      <c r="AI66" s="176">
        <v>12.73</v>
      </c>
      <c r="AJ66" s="176">
        <v>0</v>
      </c>
      <c r="AK66" s="176">
        <v>126.07</v>
      </c>
      <c r="AL66" s="176">
        <v>0</v>
      </c>
      <c r="AM66" s="176">
        <v>0</v>
      </c>
      <c r="AN66" s="176">
        <v>0</v>
      </c>
      <c r="AO66" s="176">
        <v>373.54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8.74</v>
      </c>
      <c r="AV66" s="176">
        <v>7.0000000000000007E-2</v>
      </c>
      <c r="AW66" s="176">
        <v>0.09</v>
      </c>
      <c r="AX66" s="176">
        <v>0.06</v>
      </c>
      <c r="AY66" s="176">
        <v>0.36</v>
      </c>
    </row>
    <row r="67" spans="1:51">
      <c r="A67" t="s">
        <v>109</v>
      </c>
      <c r="B67" s="176">
        <v>0</v>
      </c>
      <c r="C67" s="176">
        <v>0</v>
      </c>
      <c r="D67" s="176">
        <v>19.28</v>
      </c>
      <c r="E67" s="176">
        <v>0</v>
      </c>
      <c r="F67" s="176">
        <v>0</v>
      </c>
      <c r="G67" s="176">
        <v>32.979999999999997</v>
      </c>
      <c r="H67" s="176">
        <v>0</v>
      </c>
      <c r="I67" s="176">
        <v>32.04</v>
      </c>
      <c r="J67" s="176">
        <v>11.41</v>
      </c>
      <c r="K67" s="176">
        <v>378.13</v>
      </c>
      <c r="L67" s="176">
        <v>7.88</v>
      </c>
      <c r="M67" s="176">
        <v>2.08</v>
      </c>
      <c r="N67" s="176">
        <v>1.7</v>
      </c>
      <c r="O67" s="176">
        <v>2.39</v>
      </c>
      <c r="P67" s="176">
        <v>0.68</v>
      </c>
      <c r="Q67" s="176">
        <v>4.75</v>
      </c>
      <c r="R67" s="176">
        <v>0.22</v>
      </c>
      <c r="S67" s="176">
        <v>7.05</v>
      </c>
      <c r="T67" s="176">
        <v>0.73</v>
      </c>
      <c r="U67" s="176">
        <v>1.99</v>
      </c>
      <c r="V67" s="176">
        <v>5.23</v>
      </c>
      <c r="W67" s="176">
        <v>9.73</v>
      </c>
      <c r="X67" s="176">
        <v>35.75</v>
      </c>
      <c r="Y67" s="176">
        <v>0</v>
      </c>
      <c r="Z67" s="176">
        <v>64.150000000000006</v>
      </c>
      <c r="AA67" s="176">
        <v>21.14</v>
      </c>
      <c r="AB67" s="176">
        <v>0</v>
      </c>
      <c r="AC67" s="176">
        <v>22.4</v>
      </c>
      <c r="AD67" s="176">
        <v>0</v>
      </c>
      <c r="AE67" s="176">
        <v>0</v>
      </c>
      <c r="AF67" s="176">
        <v>0</v>
      </c>
      <c r="AG67" s="176">
        <v>32.32</v>
      </c>
      <c r="AH67" s="176">
        <v>0</v>
      </c>
      <c r="AI67" s="176">
        <v>12.73</v>
      </c>
      <c r="AJ67" s="176">
        <v>0</v>
      </c>
      <c r="AK67" s="176">
        <v>126.07</v>
      </c>
      <c r="AL67" s="176">
        <v>0</v>
      </c>
      <c r="AM67" s="176">
        <v>0</v>
      </c>
      <c r="AN67" s="176">
        <v>0</v>
      </c>
      <c r="AO67" s="176">
        <v>373.54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8.74</v>
      </c>
      <c r="AV67" s="176">
        <v>7.0000000000000007E-2</v>
      </c>
      <c r="AW67" s="176">
        <v>0.09</v>
      </c>
      <c r="AX67" s="176">
        <v>0.06</v>
      </c>
      <c r="AY67" s="176">
        <v>0.36</v>
      </c>
    </row>
    <row r="68" spans="1:51">
      <c r="A68" t="s">
        <v>110</v>
      </c>
      <c r="B68" s="176">
        <v>0</v>
      </c>
      <c r="C68" s="176">
        <v>0</v>
      </c>
      <c r="D68" s="176">
        <v>19.28</v>
      </c>
      <c r="E68" s="176">
        <v>0</v>
      </c>
      <c r="F68" s="176">
        <v>0</v>
      </c>
      <c r="G68" s="176">
        <v>32.979999999999997</v>
      </c>
      <c r="H68" s="176">
        <v>0</v>
      </c>
      <c r="I68" s="176">
        <v>32.04</v>
      </c>
      <c r="J68" s="176">
        <v>11.41</v>
      </c>
      <c r="K68" s="176">
        <v>378.13</v>
      </c>
      <c r="L68" s="176">
        <v>7.88</v>
      </c>
      <c r="M68" s="176">
        <v>2.08</v>
      </c>
      <c r="N68" s="176">
        <v>1.7</v>
      </c>
      <c r="O68" s="176">
        <v>2.39</v>
      </c>
      <c r="P68" s="176">
        <v>0.68</v>
      </c>
      <c r="Q68" s="176">
        <v>4.75</v>
      </c>
      <c r="R68" s="176">
        <v>1.19</v>
      </c>
      <c r="S68" s="176">
        <v>7.05</v>
      </c>
      <c r="T68" s="176">
        <v>0.73</v>
      </c>
      <c r="U68" s="176">
        <v>1.99</v>
      </c>
      <c r="V68" s="176">
        <v>5.23</v>
      </c>
      <c r="W68" s="176">
        <v>9.73</v>
      </c>
      <c r="X68" s="176">
        <v>35.75</v>
      </c>
      <c r="Y68" s="176">
        <v>0</v>
      </c>
      <c r="Z68" s="176">
        <v>64.150000000000006</v>
      </c>
      <c r="AA68" s="176">
        <v>21.14</v>
      </c>
      <c r="AB68" s="176">
        <v>0</v>
      </c>
      <c r="AC68" s="176">
        <v>22.4</v>
      </c>
      <c r="AD68" s="176">
        <v>0</v>
      </c>
      <c r="AE68" s="176">
        <v>0</v>
      </c>
      <c r="AF68" s="176">
        <v>0</v>
      </c>
      <c r="AG68" s="176">
        <v>32.32</v>
      </c>
      <c r="AH68" s="176">
        <v>0</v>
      </c>
      <c r="AI68" s="176">
        <v>12.73</v>
      </c>
      <c r="AJ68" s="176">
        <v>0</v>
      </c>
      <c r="AK68" s="176">
        <v>126.07</v>
      </c>
      <c r="AL68" s="176">
        <v>0</v>
      </c>
      <c r="AM68" s="176">
        <v>0</v>
      </c>
      <c r="AN68" s="176">
        <v>0</v>
      </c>
      <c r="AO68" s="176">
        <v>373.54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8.74</v>
      </c>
      <c r="AV68" s="176">
        <v>7.0000000000000007E-2</v>
      </c>
      <c r="AW68" s="176">
        <v>0.09</v>
      </c>
      <c r="AX68" s="176">
        <v>0.06</v>
      </c>
      <c r="AY68" s="176">
        <v>0.36</v>
      </c>
    </row>
    <row r="69" spans="1:51">
      <c r="A69" t="s">
        <v>111</v>
      </c>
      <c r="B69" s="176">
        <v>0</v>
      </c>
      <c r="C69" s="176">
        <v>0</v>
      </c>
      <c r="D69" s="176">
        <v>19.28</v>
      </c>
      <c r="E69" s="176">
        <v>0</v>
      </c>
      <c r="F69" s="176">
        <v>0</v>
      </c>
      <c r="G69" s="176">
        <v>32.979999999999997</v>
      </c>
      <c r="H69" s="176">
        <v>0</v>
      </c>
      <c r="I69" s="176">
        <v>32.04</v>
      </c>
      <c r="J69" s="176">
        <v>11.41</v>
      </c>
      <c r="K69" s="176">
        <v>378.13</v>
      </c>
      <c r="L69" s="176">
        <v>7.88</v>
      </c>
      <c r="M69" s="176">
        <v>2.08</v>
      </c>
      <c r="N69" s="176">
        <v>1.7</v>
      </c>
      <c r="O69" s="176">
        <v>2.39</v>
      </c>
      <c r="P69" s="176">
        <v>0.68</v>
      </c>
      <c r="Q69" s="176">
        <v>4.75</v>
      </c>
      <c r="R69" s="176">
        <v>2.89</v>
      </c>
      <c r="S69" s="176">
        <v>7.05</v>
      </c>
      <c r="T69" s="176">
        <v>0.73</v>
      </c>
      <c r="U69" s="176">
        <v>1.98</v>
      </c>
      <c r="V69" s="176">
        <v>5.23</v>
      </c>
      <c r="W69" s="176">
        <v>9.73</v>
      </c>
      <c r="X69" s="176">
        <v>5.33</v>
      </c>
      <c r="Y69" s="176">
        <v>0</v>
      </c>
      <c r="Z69" s="176">
        <v>64.150000000000006</v>
      </c>
      <c r="AA69" s="176">
        <v>21.14</v>
      </c>
      <c r="AB69" s="176">
        <v>0</v>
      </c>
      <c r="AC69" s="176">
        <v>21.65</v>
      </c>
      <c r="AD69" s="176">
        <v>0</v>
      </c>
      <c r="AE69" s="176">
        <v>0</v>
      </c>
      <c r="AF69" s="176">
        <v>0</v>
      </c>
      <c r="AG69" s="176">
        <v>31.12</v>
      </c>
      <c r="AH69" s="176">
        <v>0</v>
      </c>
      <c r="AI69" s="176">
        <v>12.73</v>
      </c>
      <c r="AJ69" s="176">
        <v>0</v>
      </c>
      <c r="AK69" s="176">
        <v>126.07</v>
      </c>
      <c r="AL69" s="176">
        <v>0</v>
      </c>
      <c r="AM69" s="176">
        <v>0</v>
      </c>
      <c r="AN69" s="176">
        <v>0</v>
      </c>
      <c r="AO69" s="176">
        <v>373.54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8.74</v>
      </c>
      <c r="AV69" s="176">
        <v>7.0000000000000007E-2</v>
      </c>
      <c r="AW69" s="176">
        <v>0.09</v>
      </c>
      <c r="AX69" s="176">
        <v>0.06</v>
      </c>
      <c r="AY69" s="176">
        <v>0.36</v>
      </c>
    </row>
    <row r="70" spans="1:51">
      <c r="A70" t="s">
        <v>112</v>
      </c>
      <c r="B70" s="176">
        <v>0</v>
      </c>
      <c r="C70" s="176">
        <v>0</v>
      </c>
      <c r="D70" s="176">
        <v>19.28</v>
      </c>
      <c r="E70" s="176">
        <v>0</v>
      </c>
      <c r="F70" s="176">
        <v>0</v>
      </c>
      <c r="G70" s="176">
        <v>32.979999999999997</v>
      </c>
      <c r="H70" s="176">
        <v>0</v>
      </c>
      <c r="I70" s="176">
        <v>32.04</v>
      </c>
      <c r="J70" s="176">
        <v>11.41</v>
      </c>
      <c r="K70" s="176">
        <v>378.13</v>
      </c>
      <c r="L70" s="176">
        <v>7.88</v>
      </c>
      <c r="M70" s="176">
        <v>2.08</v>
      </c>
      <c r="N70" s="176">
        <v>1.7</v>
      </c>
      <c r="O70" s="176">
        <v>2.39</v>
      </c>
      <c r="P70" s="176">
        <v>0.68</v>
      </c>
      <c r="Q70" s="176">
        <v>4.75</v>
      </c>
      <c r="R70" s="176">
        <v>5.45</v>
      </c>
      <c r="S70" s="176">
        <v>7.05</v>
      </c>
      <c r="T70" s="176">
        <v>0.73</v>
      </c>
      <c r="U70" s="176">
        <v>1.98</v>
      </c>
      <c r="V70" s="176">
        <v>5.23</v>
      </c>
      <c r="W70" s="176">
        <v>9.73</v>
      </c>
      <c r="X70" s="176">
        <v>2.0699999999999998</v>
      </c>
      <c r="Y70" s="176">
        <v>0</v>
      </c>
      <c r="Z70" s="176">
        <v>64.150000000000006</v>
      </c>
      <c r="AA70" s="176">
        <v>21.14</v>
      </c>
      <c r="AB70" s="176">
        <v>0</v>
      </c>
      <c r="AC70" s="176">
        <v>21.65</v>
      </c>
      <c r="AD70" s="176">
        <v>0</v>
      </c>
      <c r="AE70" s="176">
        <v>0</v>
      </c>
      <c r="AF70" s="176">
        <v>0</v>
      </c>
      <c r="AG70" s="176">
        <v>31.12</v>
      </c>
      <c r="AH70" s="176">
        <v>0</v>
      </c>
      <c r="AI70" s="176">
        <v>12.73</v>
      </c>
      <c r="AJ70" s="176">
        <v>0</v>
      </c>
      <c r="AK70" s="176">
        <v>126.07</v>
      </c>
      <c r="AL70" s="176">
        <v>0</v>
      </c>
      <c r="AM70" s="176">
        <v>0</v>
      </c>
      <c r="AN70" s="176">
        <v>0</v>
      </c>
      <c r="AO70" s="176">
        <v>373.54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8.74</v>
      </c>
      <c r="AV70" s="176">
        <v>7.0000000000000007E-2</v>
      </c>
      <c r="AW70" s="176">
        <v>0.09</v>
      </c>
      <c r="AX70" s="176">
        <v>0.06</v>
      </c>
      <c r="AY70" s="176">
        <v>0.36</v>
      </c>
    </row>
    <row r="71" spans="1:51">
      <c r="A71" t="s">
        <v>113</v>
      </c>
      <c r="B71" s="176">
        <v>0</v>
      </c>
      <c r="C71" s="176">
        <v>0</v>
      </c>
      <c r="D71" s="176">
        <v>19.28</v>
      </c>
      <c r="E71" s="176">
        <v>0</v>
      </c>
      <c r="F71" s="176">
        <v>0</v>
      </c>
      <c r="G71" s="176">
        <v>32.979999999999997</v>
      </c>
      <c r="H71" s="176">
        <v>0</v>
      </c>
      <c r="I71" s="176">
        <v>32.04</v>
      </c>
      <c r="J71" s="176">
        <v>11.41</v>
      </c>
      <c r="K71" s="176">
        <v>378.13</v>
      </c>
      <c r="L71" s="176">
        <v>7.88</v>
      </c>
      <c r="M71" s="176">
        <v>2.08</v>
      </c>
      <c r="N71" s="176">
        <v>1.7</v>
      </c>
      <c r="O71" s="176">
        <v>2.39</v>
      </c>
      <c r="P71" s="176">
        <v>0.91</v>
      </c>
      <c r="Q71" s="176">
        <v>4.75</v>
      </c>
      <c r="R71" s="176">
        <v>2.63</v>
      </c>
      <c r="S71" s="176">
        <v>7.05</v>
      </c>
      <c r="T71" s="176">
        <v>0.03</v>
      </c>
      <c r="U71" s="176">
        <v>1.98</v>
      </c>
      <c r="V71" s="176">
        <v>0.75</v>
      </c>
      <c r="W71" s="176">
        <v>1.02</v>
      </c>
      <c r="X71" s="176">
        <v>2.0699999999999998</v>
      </c>
      <c r="Y71" s="176">
        <v>0</v>
      </c>
      <c r="Z71" s="176">
        <v>10.1</v>
      </c>
      <c r="AA71" s="176">
        <v>1.1399999999999999</v>
      </c>
      <c r="AB71" s="176">
        <v>0</v>
      </c>
      <c r="AC71" s="176">
        <v>21.05</v>
      </c>
      <c r="AD71" s="176">
        <v>0</v>
      </c>
      <c r="AE71" s="176">
        <v>0</v>
      </c>
      <c r="AF71" s="176">
        <v>0</v>
      </c>
      <c r="AG71" s="176">
        <v>31.12</v>
      </c>
      <c r="AH71" s="176">
        <v>0</v>
      </c>
      <c r="AI71" s="176">
        <v>12.73</v>
      </c>
      <c r="AJ71" s="176">
        <v>0</v>
      </c>
      <c r="AK71" s="176">
        <v>126.07</v>
      </c>
      <c r="AL71" s="176">
        <v>0</v>
      </c>
      <c r="AM71" s="176">
        <v>0</v>
      </c>
      <c r="AN71" s="176">
        <v>0</v>
      </c>
      <c r="AO71" s="176">
        <v>373.54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6.96</v>
      </c>
      <c r="AV71" s="176">
        <v>7.0000000000000007E-2</v>
      </c>
      <c r="AW71" s="176">
        <v>0.09</v>
      </c>
      <c r="AX71" s="176">
        <v>0.06</v>
      </c>
      <c r="AY71" s="176">
        <v>0.33</v>
      </c>
    </row>
    <row r="72" spans="1:51">
      <c r="A72" t="s">
        <v>114</v>
      </c>
      <c r="B72" s="176">
        <v>0</v>
      </c>
      <c r="C72" s="176">
        <v>0</v>
      </c>
      <c r="D72" s="176">
        <v>19.28</v>
      </c>
      <c r="E72" s="176">
        <v>0</v>
      </c>
      <c r="F72" s="176">
        <v>0</v>
      </c>
      <c r="G72" s="176">
        <v>32.979999999999997</v>
      </c>
      <c r="H72" s="176">
        <v>0</v>
      </c>
      <c r="I72" s="176">
        <v>32.04</v>
      </c>
      <c r="J72" s="176">
        <v>11.41</v>
      </c>
      <c r="K72" s="176">
        <v>378.13</v>
      </c>
      <c r="L72" s="176">
        <v>0.44</v>
      </c>
      <c r="M72" s="176">
        <v>2.08</v>
      </c>
      <c r="N72" s="176">
        <v>1.7</v>
      </c>
      <c r="O72" s="176">
        <v>2.39</v>
      </c>
      <c r="P72" s="176">
        <v>0.91</v>
      </c>
      <c r="Q72" s="176">
        <v>4.75</v>
      </c>
      <c r="R72" s="176">
        <v>1.91</v>
      </c>
      <c r="S72" s="176">
        <v>7.05</v>
      </c>
      <c r="T72" s="176">
        <v>0.03</v>
      </c>
      <c r="U72" s="176">
        <v>1.98</v>
      </c>
      <c r="V72" s="176">
        <v>0.28999999999999998</v>
      </c>
      <c r="W72" s="176">
        <v>1.02</v>
      </c>
      <c r="X72" s="176">
        <v>2.0699999999999998</v>
      </c>
      <c r="Y72" s="176">
        <v>0</v>
      </c>
      <c r="Z72" s="176">
        <v>3.91</v>
      </c>
      <c r="AA72" s="176">
        <v>1.1399999999999999</v>
      </c>
      <c r="AB72" s="176">
        <v>0</v>
      </c>
      <c r="AC72" s="176">
        <v>21.05</v>
      </c>
      <c r="AD72" s="176">
        <v>0</v>
      </c>
      <c r="AE72" s="176">
        <v>0</v>
      </c>
      <c r="AF72" s="176">
        <v>0</v>
      </c>
      <c r="AG72" s="176">
        <v>31.12</v>
      </c>
      <c r="AH72" s="176">
        <v>0</v>
      </c>
      <c r="AI72" s="176">
        <v>12.73</v>
      </c>
      <c r="AJ72" s="176">
        <v>0</v>
      </c>
      <c r="AK72" s="176">
        <v>126.07</v>
      </c>
      <c r="AL72" s="176">
        <v>0</v>
      </c>
      <c r="AM72" s="176">
        <v>0</v>
      </c>
      <c r="AN72" s="176">
        <v>0</v>
      </c>
      <c r="AO72" s="176">
        <v>373.54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6.96</v>
      </c>
      <c r="AV72" s="176">
        <v>7.0000000000000007E-2</v>
      </c>
      <c r="AW72" s="176">
        <v>0.09</v>
      </c>
      <c r="AX72" s="176">
        <v>0.06</v>
      </c>
      <c r="AY72" s="176">
        <v>0.33</v>
      </c>
    </row>
    <row r="73" spans="1:51">
      <c r="A73" t="s">
        <v>115</v>
      </c>
      <c r="B73" s="176">
        <v>0</v>
      </c>
      <c r="C73" s="176">
        <v>0</v>
      </c>
      <c r="D73" s="176">
        <v>19.28</v>
      </c>
      <c r="E73" s="176">
        <v>0</v>
      </c>
      <c r="F73" s="176">
        <v>0</v>
      </c>
      <c r="G73" s="176">
        <v>32.979999999999997</v>
      </c>
      <c r="H73" s="176">
        <v>0</v>
      </c>
      <c r="I73" s="176">
        <v>32.04</v>
      </c>
      <c r="J73" s="176">
        <v>11.41</v>
      </c>
      <c r="K73" s="176">
        <v>378.13</v>
      </c>
      <c r="L73" s="176">
        <v>0.44</v>
      </c>
      <c r="M73" s="176">
        <v>2.08</v>
      </c>
      <c r="N73" s="176">
        <v>1.7</v>
      </c>
      <c r="O73" s="176">
        <v>2.39</v>
      </c>
      <c r="P73" s="176">
        <v>0.91</v>
      </c>
      <c r="Q73" s="176">
        <v>0.31</v>
      </c>
      <c r="R73" s="176">
        <v>1.34</v>
      </c>
      <c r="S73" s="176">
        <v>0.38</v>
      </c>
      <c r="T73" s="176">
        <v>0.03</v>
      </c>
      <c r="U73" s="176">
        <v>1.98</v>
      </c>
      <c r="V73" s="176">
        <v>0.28999999999999998</v>
      </c>
      <c r="W73" s="176">
        <v>1.02</v>
      </c>
      <c r="X73" s="176">
        <v>2.0699999999999998</v>
      </c>
      <c r="Y73" s="176">
        <v>0</v>
      </c>
      <c r="Z73" s="176">
        <v>3.91</v>
      </c>
      <c r="AA73" s="176">
        <v>1.1399999999999999</v>
      </c>
      <c r="AB73" s="176">
        <v>0</v>
      </c>
      <c r="AC73" s="176">
        <v>21.05</v>
      </c>
      <c r="AD73" s="176">
        <v>0</v>
      </c>
      <c r="AE73" s="176">
        <v>0</v>
      </c>
      <c r="AF73" s="176">
        <v>0</v>
      </c>
      <c r="AG73" s="176">
        <v>36.5</v>
      </c>
      <c r="AH73" s="176">
        <v>0</v>
      </c>
      <c r="AI73" s="176">
        <v>12.73</v>
      </c>
      <c r="AJ73" s="176">
        <v>0</v>
      </c>
      <c r="AK73" s="176">
        <v>126.07</v>
      </c>
      <c r="AL73" s="176">
        <v>0</v>
      </c>
      <c r="AM73" s="176">
        <v>0</v>
      </c>
      <c r="AN73" s="176">
        <v>0</v>
      </c>
      <c r="AO73" s="176">
        <v>373.54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6.96</v>
      </c>
      <c r="AV73" s="176">
        <v>7.0000000000000007E-2</v>
      </c>
      <c r="AW73" s="176">
        <v>0.09</v>
      </c>
      <c r="AX73" s="176">
        <v>0.06</v>
      </c>
      <c r="AY73" s="176">
        <v>0.33</v>
      </c>
    </row>
    <row r="74" spans="1:51">
      <c r="A74" t="s">
        <v>116</v>
      </c>
      <c r="B74" s="176">
        <v>0</v>
      </c>
      <c r="C74" s="176">
        <v>0</v>
      </c>
      <c r="D74" s="176">
        <v>19.28</v>
      </c>
      <c r="E74" s="176">
        <v>0</v>
      </c>
      <c r="F74" s="176">
        <v>0</v>
      </c>
      <c r="G74" s="176">
        <v>32.979999999999997</v>
      </c>
      <c r="H74" s="176">
        <v>0</v>
      </c>
      <c r="I74" s="176">
        <v>32.04</v>
      </c>
      <c r="J74" s="176">
        <v>11.41</v>
      </c>
      <c r="K74" s="176">
        <v>349.09</v>
      </c>
      <c r="L74" s="176">
        <v>0.44</v>
      </c>
      <c r="M74" s="176">
        <v>2.08</v>
      </c>
      <c r="N74" s="176">
        <v>1.7</v>
      </c>
      <c r="O74" s="176">
        <v>2.39</v>
      </c>
      <c r="P74" s="176">
        <v>0.91</v>
      </c>
      <c r="Q74" s="176">
        <v>0.31</v>
      </c>
      <c r="R74" s="176">
        <v>0.61</v>
      </c>
      <c r="S74" s="176">
        <v>0.38</v>
      </c>
      <c r="T74" s="176">
        <v>0.03</v>
      </c>
      <c r="U74" s="176">
        <v>1.98</v>
      </c>
      <c r="V74" s="176">
        <v>0.28999999999999998</v>
      </c>
      <c r="W74" s="176">
        <v>1.02</v>
      </c>
      <c r="X74" s="176">
        <v>2.0699999999999998</v>
      </c>
      <c r="Y74" s="176">
        <v>0</v>
      </c>
      <c r="Z74" s="176">
        <v>3.91</v>
      </c>
      <c r="AA74" s="176">
        <v>1.1399999999999999</v>
      </c>
      <c r="AB74" s="176">
        <v>0</v>
      </c>
      <c r="AC74" s="176">
        <v>21.05</v>
      </c>
      <c r="AD74" s="176">
        <v>0</v>
      </c>
      <c r="AE74" s="176">
        <v>0</v>
      </c>
      <c r="AF74" s="176">
        <v>0</v>
      </c>
      <c r="AG74" s="176">
        <v>36.5</v>
      </c>
      <c r="AH74" s="176">
        <v>0</v>
      </c>
      <c r="AI74" s="176">
        <v>12.73</v>
      </c>
      <c r="AJ74" s="176">
        <v>0</v>
      </c>
      <c r="AK74" s="176">
        <v>126.07</v>
      </c>
      <c r="AL74" s="176">
        <v>0</v>
      </c>
      <c r="AM74" s="176">
        <v>0</v>
      </c>
      <c r="AN74" s="176">
        <v>0</v>
      </c>
      <c r="AO74" s="176">
        <v>373.54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6.96</v>
      </c>
      <c r="AV74" s="176">
        <v>7.0000000000000007E-2</v>
      </c>
      <c r="AW74" s="176">
        <v>0.09</v>
      </c>
      <c r="AX74" s="176">
        <v>0.06</v>
      </c>
      <c r="AY74" s="176">
        <v>0.08</v>
      </c>
    </row>
    <row r="75" spans="1:51">
      <c r="A75" t="s">
        <v>117</v>
      </c>
      <c r="B75" s="176">
        <v>0</v>
      </c>
      <c r="C75" s="176">
        <v>0</v>
      </c>
      <c r="D75" s="176">
        <v>19.28</v>
      </c>
      <c r="E75" s="176">
        <v>0</v>
      </c>
      <c r="F75" s="176">
        <v>0</v>
      </c>
      <c r="G75" s="176">
        <v>32.979999999999997</v>
      </c>
      <c r="H75" s="176">
        <v>0</v>
      </c>
      <c r="I75" s="176">
        <v>32.04</v>
      </c>
      <c r="J75" s="176">
        <v>11.41</v>
      </c>
      <c r="K75" s="176">
        <v>320.05</v>
      </c>
      <c r="L75" s="176">
        <v>0.44</v>
      </c>
      <c r="M75" s="176">
        <v>2.08</v>
      </c>
      <c r="N75" s="176">
        <v>1.7</v>
      </c>
      <c r="O75" s="176">
        <v>2.39</v>
      </c>
      <c r="P75" s="176">
        <v>0.91</v>
      </c>
      <c r="Q75" s="176">
        <v>0.31</v>
      </c>
      <c r="R75" s="176">
        <v>0.61</v>
      </c>
      <c r="S75" s="176">
        <v>0.38</v>
      </c>
      <c r="T75" s="176">
        <v>0.03</v>
      </c>
      <c r="U75" s="176">
        <v>1.98</v>
      </c>
      <c r="V75" s="176">
        <v>0.28999999999999998</v>
      </c>
      <c r="W75" s="176">
        <v>0</v>
      </c>
      <c r="X75" s="176">
        <v>2.0699999999999998</v>
      </c>
      <c r="Y75" s="176">
        <v>0</v>
      </c>
      <c r="Z75" s="176">
        <v>3.91</v>
      </c>
      <c r="AA75" s="176">
        <v>1.1399999999999999</v>
      </c>
      <c r="AB75" s="176">
        <v>0</v>
      </c>
      <c r="AC75" s="176">
        <v>21.05</v>
      </c>
      <c r="AD75" s="176">
        <v>0</v>
      </c>
      <c r="AE75" s="176">
        <v>0</v>
      </c>
      <c r="AF75" s="176">
        <v>0</v>
      </c>
      <c r="AG75" s="176">
        <v>31.12</v>
      </c>
      <c r="AH75" s="176">
        <v>0</v>
      </c>
      <c r="AI75" s="176">
        <v>12.73</v>
      </c>
      <c r="AJ75" s="176">
        <v>0</v>
      </c>
      <c r="AK75" s="176">
        <v>126.07</v>
      </c>
      <c r="AL75" s="176">
        <v>0</v>
      </c>
      <c r="AM75" s="176">
        <v>0</v>
      </c>
      <c r="AN75" s="176">
        <v>0</v>
      </c>
      <c r="AO75" s="176">
        <v>381.32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6.96</v>
      </c>
      <c r="AV75" s="176">
        <v>7.0000000000000007E-2</v>
      </c>
      <c r="AW75" s="176">
        <v>0.09</v>
      </c>
      <c r="AX75" s="176">
        <v>0.06</v>
      </c>
      <c r="AY75" s="176">
        <v>0.08</v>
      </c>
    </row>
    <row r="76" spans="1:51">
      <c r="A76" t="s">
        <v>118</v>
      </c>
      <c r="B76" s="176">
        <v>0</v>
      </c>
      <c r="C76" s="176">
        <v>0</v>
      </c>
      <c r="D76" s="176">
        <v>19.28</v>
      </c>
      <c r="E76" s="176">
        <v>0</v>
      </c>
      <c r="F76" s="176">
        <v>0</v>
      </c>
      <c r="G76" s="176">
        <v>32.979999999999997</v>
      </c>
      <c r="H76" s="176">
        <v>0</v>
      </c>
      <c r="I76" s="176">
        <v>32.04</v>
      </c>
      <c r="J76" s="176">
        <v>11.41</v>
      </c>
      <c r="K76" s="176">
        <v>320.05</v>
      </c>
      <c r="L76" s="176">
        <v>0.44</v>
      </c>
      <c r="M76" s="176">
        <v>2.08</v>
      </c>
      <c r="N76" s="176">
        <v>1.7</v>
      </c>
      <c r="O76" s="176">
        <v>2.39</v>
      </c>
      <c r="P76" s="176">
        <v>0.91</v>
      </c>
      <c r="Q76" s="176">
        <v>0.31</v>
      </c>
      <c r="R76" s="176">
        <v>0.61</v>
      </c>
      <c r="S76" s="176">
        <v>0.38</v>
      </c>
      <c r="T76" s="176">
        <v>0.03</v>
      </c>
      <c r="U76" s="176">
        <v>1.98</v>
      </c>
      <c r="V76" s="176">
        <v>0.28999999999999998</v>
      </c>
      <c r="W76" s="176">
        <v>0</v>
      </c>
      <c r="X76" s="176">
        <v>2.0699999999999998</v>
      </c>
      <c r="Y76" s="176">
        <v>0</v>
      </c>
      <c r="Z76" s="176">
        <v>3.91</v>
      </c>
      <c r="AA76" s="176">
        <v>1.1399999999999999</v>
      </c>
      <c r="AB76" s="176">
        <v>0</v>
      </c>
      <c r="AC76" s="176">
        <v>21.05</v>
      </c>
      <c r="AD76" s="176">
        <v>0</v>
      </c>
      <c r="AE76" s="176">
        <v>0</v>
      </c>
      <c r="AF76" s="176">
        <v>0</v>
      </c>
      <c r="AG76" s="176">
        <v>31.12</v>
      </c>
      <c r="AH76" s="176">
        <v>0</v>
      </c>
      <c r="AI76" s="176">
        <v>12.73</v>
      </c>
      <c r="AJ76" s="176">
        <v>0</v>
      </c>
      <c r="AK76" s="176">
        <v>126.07</v>
      </c>
      <c r="AL76" s="176">
        <v>0</v>
      </c>
      <c r="AM76" s="176">
        <v>0</v>
      </c>
      <c r="AN76" s="176">
        <v>0</v>
      </c>
      <c r="AO76" s="176">
        <v>381.32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6.96</v>
      </c>
      <c r="AV76" s="176">
        <v>7.0000000000000007E-2</v>
      </c>
      <c r="AW76" s="176">
        <v>0.09</v>
      </c>
      <c r="AX76" s="176">
        <v>0.06</v>
      </c>
      <c r="AY76" s="176">
        <v>0.08</v>
      </c>
    </row>
    <row r="77" spans="1:51">
      <c r="A77" t="s">
        <v>119</v>
      </c>
      <c r="B77" s="176">
        <v>0</v>
      </c>
      <c r="C77" s="176">
        <v>0</v>
      </c>
      <c r="D77" s="176">
        <v>19.28</v>
      </c>
      <c r="E77" s="176">
        <v>0</v>
      </c>
      <c r="F77" s="176">
        <v>0</v>
      </c>
      <c r="G77" s="176">
        <v>32.979999999999997</v>
      </c>
      <c r="H77" s="176">
        <v>0</v>
      </c>
      <c r="I77" s="176">
        <v>32.04</v>
      </c>
      <c r="J77" s="176">
        <v>11.41</v>
      </c>
      <c r="K77" s="176">
        <v>320.05</v>
      </c>
      <c r="L77" s="176">
        <v>0.44</v>
      </c>
      <c r="M77" s="176">
        <v>2.08</v>
      </c>
      <c r="N77" s="176">
        <v>1.7</v>
      </c>
      <c r="O77" s="176">
        <v>2.39</v>
      </c>
      <c r="P77" s="176">
        <v>0.82</v>
      </c>
      <c r="Q77" s="176">
        <v>0.31</v>
      </c>
      <c r="R77" s="176">
        <v>0.61</v>
      </c>
      <c r="S77" s="176">
        <v>0.38</v>
      </c>
      <c r="T77" s="176">
        <v>0.03</v>
      </c>
      <c r="U77" s="176">
        <v>1.98</v>
      </c>
      <c r="V77" s="176">
        <v>0.82</v>
      </c>
      <c r="W77" s="176">
        <v>0.6</v>
      </c>
      <c r="X77" s="176">
        <v>2.0699999999999998</v>
      </c>
      <c r="Y77" s="176">
        <v>0</v>
      </c>
      <c r="Z77" s="176">
        <v>3.91</v>
      </c>
      <c r="AA77" s="176">
        <v>1.1399999999999999</v>
      </c>
      <c r="AB77" s="176">
        <v>0</v>
      </c>
      <c r="AC77" s="176">
        <v>21.05</v>
      </c>
      <c r="AD77" s="176">
        <v>0</v>
      </c>
      <c r="AE77" s="176">
        <v>0</v>
      </c>
      <c r="AF77" s="176">
        <v>0</v>
      </c>
      <c r="AG77" s="176">
        <v>31.12</v>
      </c>
      <c r="AH77" s="176">
        <v>0</v>
      </c>
      <c r="AI77" s="176">
        <v>12.73</v>
      </c>
      <c r="AJ77" s="176">
        <v>0</v>
      </c>
      <c r="AK77" s="176">
        <v>126.07</v>
      </c>
      <c r="AL77" s="176">
        <v>0</v>
      </c>
      <c r="AM77" s="176">
        <v>0</v>
      </c>
      <c r="AN77" s="176">
        <v>0</v>
      </c>
      <c r="AO77" s="176">
        <v>381.32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6.96</v>
      </c>
      <c r="AV77" s="176">
        <v>7.0000000000000007E-2</v>
      </c>
      <c r="AW77" s="176">
        <v>0.09</v>
      </c>
      <c r="AX77" s="176">
        <v>0.06</v>
      </c>
      <c r="AY77" s="176">
        <v>0.08</v>
      </c>
    </row>
    <row r="78" spans="1:51">
      <c r="A78" t="s">
        <v>120</v>
      </c>
      <c r="B78" s="176">
        <v>0</v>
      </c>
      <c r="C78" s="176">
        <v>0</v>
      </c>
      <c r="D78" s="176">
        <v>19.28</v>
      </c>
      <c r="E78" s="176">
        <v>0</v>
      </c>
      <c r="F78" s="176">
        <v>0</v>
      </c>
      <c r="G78" s="176">
        <v>32.979999999999997</v>
      </c>
      <c r="H78" s="176">
        <v>0</v>
      </c>
      <c r="I78" s="176">
        <v>32.04</v>
      </c>
      <c r="J78" s="176">
        <v>11.41</v>
      </c>
      <c r="K78" s="176">
        <v>320.05</v>
      </c>
      <c r="L78" s="176">
        <v>0.44</v>
      </c>
      <c r="M78" s="176">
        <v>2.08</v>
      </c>
      <c r="N78" s="176">
        <v>1.7</v>
      </c>
      <c r="O78" s="176">
        <v>2.39</v>
      </c>
      <c r="P78" s="176">
        <v>0.82</v>
      </c>
      <c r="Q78" s="176">
        <v>0.31</v>
      </c>
      <c r="R78" s="176">
        <v>0.61</v>
      </c>
      <c r="S78" s="176">
        <v>0.38</v>
      </c>
      <c r="T78" s="176">
        <v>0.03</v>
      </c>
      <c r="U78" s="176">
        <v>1.98</v>
      </c>
      <c r="V78" s="176">
        <v>0.28999999999999998</v>
      </c>
      <c r="W78" s="176">
        <v>0.6</v>
      </c>
      <c r="X78" s="176">
        <v>2.0699999999999998</v>
      </c>
      <c r="Y78" s="176">
        <v>0</v>
      </c>
      <c r="Z78" s="176">
        <v>3.91</v>
      </c>
      <c r="AA78" s="176">
        <v>1.1399999999999999</v>
      </c>
      <c r="AB78" s="176">
        <v>0</v>
      </c>
      <c r="AC78" s="176">
        <v>21.05</v>
      </c>
      <c r="AD78" s="176">
        <v>0</v>
      </c>
      <c r="AE78" s="176">
        <v>0</v>
      </c>
      <c r="AF78" s="176">
        <v>0</v>
      </c>
      <c r="AG78" s="176">
        <v>31.12</v>
      </c>
      <c r="AH78" s="176">
        <v>0</v>
      </c>
      <c r="AI78" s="176">
        <v>12.73</v>
      </c>
      <c r="AJ78" s="176">
        <v>0</v>
      </c>
      <c r="AK78" s="176">
        <v>126.07</v>
      </c>
      <c r="AL78" s="176">
        <v>0</v>
      </c>
      <c r="AM78" s="176">
        <v>0</v>
      </c>
      <c r="AN78" s="176">
        <v>0</v>
      </c>
      <c r="AO78" s="176">
        <v>381.32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6.96</v>
      </c>
      <c r="AV78" s="176">
        <v>7.0000000000000007E-2</v>
      </c>
      <c r="AW78" s="176">
        <v>0.09</v>
      </c>
      <c r="AX78" s="176">
        <v>0.06</v>
      </c>
      <c r="AY78" s="176">
        <v>0.08</v>
      </c>
    </row>
    <row r="79" spans="1:51">
      <c r="A79" t="s">
        <v>121</v>
      </c>
      <c r="B79" s="176">
        <v>0</v>
      </c>
      <c r="C79" s="176">
        <v>0</v>
      </c>
      <c r="D79" s="176">
        <v>19.28</v>
      </c>
      <c r="E79" s="176">
        <v>0</v>
      </c>
      <c r="F79" s="176">
        <v>0</v>
      </c>
      <c r="G79" s="176">
        <v>32.979999999999997</v>
      </c>
      <c r="H79" s="176">
        <v>0</v>
      </c>
      <c r="I79" s="176">
        <v>32.04</v>
      </c>
      <c r="J79" s="176">
        <v>11.41</v>
      </c>
      <c r="K79" s="176">
        <v>320.05</v>
      </c>
      <c r="L79" s="176">
        <v>0.44</v>
      </c>
      <c r="M79" s="176">
        <v>2.08</v>
      </c>
      <c r="N79" s="176">
        <v>1.7</v>
      </c>
      <c r="O79" s="176">
        <v>2.39</v>
      </c>
      <c r="P79" s="176">
        <v>0.82</v>
      </c>
      <c r="Q79" s="176">
        <v>0.31</v>
      </c>
      <c r="R79" s="176">
        <v>0.62</v>
      </c>
      <c r="S79" s="176">
        <v>0.38</v>
      </c>
      <c r="T79" s="176">
        <v>0.03</v>
      </c>
      <c r="U79" s="176">
        <v>1.98</v>
      </c>
      <c r="V79" s="176">
        <v>0.28999999999999998</v>
      </c>
      <c r="W79" s="176">
        <v>0.6</v>
      </c>
      <c r="X79" s="176">
        <v>2.0699999999999998</v>
      </c>
      <c r="Y79" s="176">
        <v>0</v>
      </c>
      <c r="Z79" s="176">
        <v>3.91</v>
      </c>
      <c r="AA79" s="176">
        <v>1.1399999999999999</v>
      </c>
      <c r="AB79" s="176">
        <v>0</v>
      </c>
      <c r="AC79" s="176">
        <v>21.05</v>
      </c>
      <c r="AD79" s="176">
        <v>0</v>
      </c>
      <c r="AE79" s="176">
        <v>0</v>
      </c>
      <c r="AF79" s="176">
        <v>0</v>
      </c>
      <c r="AG79" s="176">
        <v>31.12</v>
      </c>
      <c r="AH79" s="176">
        <v>0</v>
      </c>
      <c r="AI79" s="176">
        <v>12.73</v>
      </c>
      <c r="AJ79" s="176">
        <v>0</v>
      </c>
      <c r="AK79" s="176">
        <v>126.85</v>
      </c>
      <c r="AL79" s="176">
        <v>0</v>
      </c>
      <c r="AM79" s="176">
        <v>0</v>
      </c>
      <c r="AN79" s="176">
        <v>0</v>
      </c>
      <c r="AO79" s="176">
        <v>381.32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6.96</v>
      </c>
      <c r="AV79" s="176">
        <v>7.0000000000000007E-2</v>
      </c>
      <c r="AW79" s="176">
        <v>0.09</v>
      </c>
      <c r="AX79" s="176">
        <v>0.05</v>
      </c>
      <c r="AY79" s="176">
        <v>0.08</v>
      </c>
    </row>
    <row r="80" spans="1:51">
      <c r="A80" t="s">
        <v>122</v>
      </c>
      <c r="B80" s="176">
        <v>0</v>
      </c>
      <c r="C80" s="176">
        <v>0</v>
      </c>
      <c r="D80" s="176">
        <v>19.28</v>
      </c>
      <c r="E80" s="176">
        <v>0</v>
      </c>
      <c r="F80" s="176">
        <v>0</v>
      </c>
      <c r="G80" s="176">
        <v>32.979999999999997</v>
      </c>
      <c r="H80" s="176">
        <v>0</v>
      </c>
      <c r="I80" s="176">
        <v>32.04</v>
      </c>
      <c r="J80" s="176">
        <v>11.41</v>
      </c>
      <c r="K80" s="176">
        <v>320.05</v>
      </c>
      <c r="L80" s="176">
        <v>0.44</v>
      </c>
      <c r="M80" s="176">
        <v>2.08</v>
      </c>
      <c r="N80" s="176">
        <v>1.7</v>
      </c>
      <c r="O80" s="176">
        <v>2.39</v>
      </c>
      <c r="P80" s="176">
        <v>0.82</v>
      </c>
      <c r="Q80" s="176">
        <v>0.31</v>
      </c>
      <c r="R80" s="176">
        <v>0.62</v>
      </c>
      <c r="S80" s="176">
        <v>0.38</v>
      </c>
      <c r="T80" s="176">
        <v>0.03</v>
      </c>
      <c r="U80" s="176">
        <v>1.98</v>
      </c>
      <c r="V80" s="176">
        <v>0.28999999999999998</v>
      </c>
      <c r="W80" s="176">
        <v>0.6</v>
      </c>
      <c r="X80" s="176">
        <v>2.0699999999999998</v>
      </c>
      <c r="Y80" s="176">
        <v>0</v>
      </c>
      <c r="Z80" s="176">
        <v>3.91</v>
      </c>
      <c r="AA80" s="176">
        <v>1.1399999999999999</v>
      </c>
      <c r="AB80" s="176">
        <v>0</v>
      </c>
      <c r="AC80" s="176">
        <v>21.05</v>
      </c>
      <c r="AD80" s="176">
        <v>0</v>
      </c>
      <c r="AE80" s="176">
        <v>0</v>
      </c>
      <c r="AF80" s="176">
        <v>0</v>
      </c>
      <c r="AG80" s="176">
        <v>31.12</v>
      </c>
      <c r="AH80" s="176">
        <v>0</v>
      </c>
      <c r="AI80" s="176">
        <v>12.73</v>
      </c>
      <c r="AJ80" s="176">
        <v>0</v>
      </c>
      <c r="AK80" s="176">
        <v>126.85</v>
      </c>
      <c r="AL80" s="176">
        <v>0</v>
      </c>
      <c r="AM80" s="176">
        <v>0</v>
      </c>
      <c r="AN80" s="176">
        <v>0</v>
      </c>
      <c r="AO80" s="176">
        <v>381.32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6.96</v>
      </c>
      <c r="AV80" s="176">
        <v>7.0000000000000007E-2</v>
      </c>
      <c r="AW80" s="176">
        <v>0.09</v>
      </c>
      <c r="AX80" s="176">
        <v>0.05</v>
      </c>
      <c r="AY80" s="176">
        <v>0.08</v>
      </c>
    </row>
    <row r="81" spans="1:51">
      <c r="A81" t="s">
        <v>123</v>
      </c>
      <c r="B81" s="176">
        <v>0</v>
      </c>
      <c r="C81" s="176">
        <v>0</v>
      </c>
      <c r="D81" s="176">
        <v>19.79</v>
      </c>
      <c r="E81" s="176">
        <v>0</v>
      </c>
      <c r="F81" s="176">
        <v>0</v>
      </c>
      <c r="G81" s="176">
        <v>32.979999999999997</v>
      </c>
      <c r="H81" s="176">
        <v>0</v>
      </c>
      <c r="I81" s="176">
        <v>35.840000000000003</v>
      </c>
      <c r="J81" s="176">
        <v>6.51</v>
      </c>
      <c r="K81" s="176">
        <v>279.76</v>
      </c>
      <c r="L81" s="176">
        <v>0.44</v>
      </c>
      <c r="M81" s="176">
        <v>2.08</v>
      </c>
      <c r="N81" s="176">
        <v>1.7</v>
      </c>
      <c r="O81" s="176">
        <v>2.39</v>
      </c>
      <c r="P81" s="176">
        <v>0.98</v>
      </c>
      <c r="Q81" s="176">
        <v>0.31</v>
      </c>
      <c r="R81" s="176">
        <v>0.62</v>
      </c>
      <c r="S81" s="176">
        <v>0.38</v>
      </c>
      <c r="T81" s="176">
        <v>0.03</v>
      </c>
      <c r="U81" s="176">
        <v>1.98</v>
      </c>
      <c r="V81" s="176">
        <v>0.28999999999999998</v>
      </c>
      <c r="W81" s="176">
        <v>0.6</v>
      </c>
      <c r="X81" s="176">
        <v>2.0699999999999998</v>
      </c>
      <c r="Y81" s="176">
        <v>0</v>
      </c>
      <c r="Z81" s="176">
        <v>3.91</v>
      </c>
      <c r="AA81" s="176">
        <v>1.1399999999999999</v>
      </c>
      <c r="AB81" s="176">
        <v>0</v>
      </c>
      <c r="AC81" s="176">
        <v>21.05</v>
      </c>
      <c r="AD81" s="176">
        <v>0</v>
      </c>
      <c r="AE81" s="176">
        <v>0</v>
      </c>
      <c r="AF81" s="176">
        <v>0</v>
      </c>
      <c r="AG81" s="176">
        <v>31.68</v>
      </c>
      <c r="AH81" s="176">
        <v>0</v>
      </c>
      <c r="AI81" s="176">
        <v>12.73</v>
      </c>
      <c r="AJ81" s="176">
        <v>0</v>
      </c>
      <c r="AK81" s="176">
        <v>126.85</v>
      </c>
      <c r="AL81" s="176">
        <v>0</v>
      </c>
      <c r="AM81" s="176">
        <v>0</v>
      </c>
      <c r="AN81" s="176">
        <v>0</v>
      </c>
      <c r="AO81" s="176">
        <v>381.32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6.96</v>
      </c>
      <c r="AV81" s="176">
        <v>7.0000000000000007E-2</v>
      </c>
      <c r="AW81" s="176">
        <v>0.09</v>
      </c>
      <c r="AX81" s="176">
        <v>0.05</v>
      </c>
      <c r="AY81" s="176">
        <v>0.08</v>
      </c>
    </row>
    <row r="82" spans="1:51">
      <c r="A82" t="s">
        <v>124</v>
      </c>
      <c r="B82" s="176">
        <v>0</v>
      </c>
      <c r="C82" s="176">
        <v>0</v>
      </c>
      <c r="D82" s="176">
        <v>19.79</v>
      </c>
      <c r="E82" s="176">
        <v>0</v>
      </c>
      <c r="F82" s="176">
        <v>0</v>
      </c>
      <c r="G82" s="176">
        <v>32.979999999999997</v>
      </c>
      <c r="H82" s="176">
        <v>0</v>
      </c>
      <c r="I82" s="176">
        <v>29.33</v>
      </c>
      <c r="J82" s="176">
        <v>13.03</v>
      </c>
      <c r="K82" s="176">
        <v>260.04000000000002</v>
      </c>
      <c r="L82" s="176">
        <v>0.44</v>
      </c>
      <c r="M82" s="176">
        <v>2.08</v>
      </c>
      <c r="N82" s="176">
        <v>1.7</v>
      </c>
      <c r="O82" s="176">
        <v>2.39</v>
      </c>
      <c r="P82" s="176">
        <v>0.98</v>
      </c>
      <c r="Q82" s="176">
        <v>0.31</v>
      </c>
      <c r="R82" s="176">
        <v>0.62</v>
      </c>
      <c r="S82" s="176">
        <v>0.38</v>
      </c>
      <c r="T82" s="176">
        <v>0.03</v>
      </c>
      <c r="U82" s="176">
        <v>1.98</v>
      </c>
      <c r="V82" s="176">
        <v>0.28999999999999998</v>
      </c>
      <c r="W82" s="176">
        <v>0.6</v>
      </c>
      <c r="X82" s="176">
        <v>2.0699999999999998</v>
      </c>
      <c r="Y82" s="176">
        <v>0</v>
      </c>
      <c r="Z82" s="176">
        <v>3.91</v>
      </c>
      <c r="AA82" s="176">
        <v>1.1399999999999999</v>
      </c>
      <c r="AB82" s="176">
        <v>0</v>
      </c>
      <c r="AC82" s="176">
        <v>21.05</v>
      </c>
      <c r="AD82" s="176">
        <v>0</v>
      </c>
      <c r="AE82" s="176">
        <v>0</v>
      </c>
      <c r="AF82" s="176">
        <v>0</v>
      </c>
      <c r="AG82" s="176">
        <v>31.68</v>
      </c>
      <c r="AH82" s="176">
        <v>0</v>
      </c>
      <c r="AI82" s="176">
        <v>12.73</v>
      </c>
      <c r="AJ82" s="176">
        <v>0</v>
      </c>
      <c r="AK82" s="176">
        <v>126.85</v>
      </c>
      <c r="AL82" s="176">
        <v>0</v>
      </c>
      <c r="AM82" s="176">
        <v>0</v>
      </c>
      <c r="AN82" s="176">
        <v>0</v>
      </c>
      <c r="AO82" s="176">
        <v>381.32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6.96</v>
      </c>
      <c r="AV82" s="176">
        <v>7.0000000000000007E-2</v>
      </c>
      <c r="AW82" s="176">
        <v>0.09</v>
      </c>
      <c r="AX82" s="176">
        <v>0.05</v>
      </c>
      <c r="AY82" s="176">
        <v>0.08</v>
      </c>
    </row>
    <row r="83" spans="1:51">
      <c r="A83" t="s">
        <v>125</v>
      </c>
      <c r="B83" s="176">
        <v>0</v>
      </c>
      <c r="C83" s="176">
        <v>0</v>
      </c>
      <c r="D83" s="176">
        <v>19.79</v>
      </c>
      <c r="E83" s="176">
        <v>0</v>
      </c>
      <c r="F83" s="176">
        <v>0</v>
      </c>
      <c r="G83" s="176">
        <v>32.979999999999997</v>
      </c>
      <c r="H83" s="176">
        <v>0</v>
      </c>
      <c r="I83" s="176">
        <v>29.33</v>
      </c>
      <c r="J83" s="176">
        <v>13.03</v>
      </c>
      <c r="K83" s="176">
        <v>260.04000000000002</v>
      </c>
      <c r="L83" s="176">
        <v>0.44</v>
      </c>
      <c r="M83" s="176">
        <v>2.08</v>
      </c>
      <c r="N83" s="176">
        <v>1.7</v>
      </c>
      <c r="O83" s="176">
        <v>2.39</v>
      </c>
      <c r="P83" s="176">
        <v>0.98</v>
      </c>
      <c r="Q83" s="176">
        <v>0.31</v>
      </c>
      <c r="R83" s="176">
        <v>0.62</v>
      </c>
      <c r="S83" s="176">
        <v>0.38</v>
      </c>
      <c r="T83" s="176">
        <v>0.03</v>
      </c>
      <c r="U83" s="176">
        <v>1.98</v>
      </c>
      <c r="V83" s="176">
        <v>0.28999999999999998</v>
      </c>
      <c r="W83" s="176">
        <v>0.6</v>
      </c>
      <c r="X83" s="176">
        <v>2.0699999999999998</v>
      </c>
      <c r="Y83" s="176">
        <v>0</v>
      </c>
      <c r="Z83" s="176">
        <v>3.91</v>
      </c>
      <c r="AA83" s="176">
        <v>1.1399999999999999</v>
      </c>
      <c r="AB83" s="176">
        <v>0</v>
      </c>
      <c r="AC83" s="176">
        <v>21.05</v>
      </c>
      <c r="AD83" s="176">
        <v>0</v>
      </c>
      <c r="AE83" s="176">
        <v>0</v>
      </c>
      <c r="AF83" s="176">
        <v>0</v>
      </c>
      <c r="AG83" s="176">
        <v>31.68</v>
      </c>
      <c r="AH83" s="176">
        <v>0</v>
      </c>
      <c r="AI83" s="176">
        <v>12.73</v>
      </c>
      <c r="AJ83" s="176">
        <v>0</v>
      </c>
      <c r="AK83" s="176">
        <v>126.85</v>
      </c>
      <c r="AL83" s="176">
        <v>0</v>
      </c>
      <c r="AM83" s="176">
        <v>0</v>
      </c>
      <c r="AN83" s="176">
        <v>0</v>
      </c>
      <c r="AO83" s="176">
        <v>381.32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6.96</v>
      </c>
      <c r="AV83" s="176">
        <v>7.0000000000000007E-2</v>
      </c>
      <c r="AW83" s="176">
        <v>0.09</v>
      </c>
      <c r="AX83" s="176">
        <v>0.05</v>
      </c>
      <c r="AY83" s="176">
        <v>0.08</v>
      </c>
    </row>
    <row r="84" spans="1:51">
      <c r="A84" t="s">
        <v>126</v>
      </c>
      <c r="B84" s="176">
        <v>0</v>
      </c>
      <c r="C84" s="176">
        <v>0</v>
      </c>
      <c r="D84" s="176">
        <v>19.79</v>
      </c>
      <c r="E84" s="176">
        <v>0</v>
      </c>
      <c r="F84" s="176">
        <v>0</v>
      </c>
      <c r="G84" s="176">
        <v>32.979999999999997</v>
      </c>
      <c r="H84" s="176">
        <v>0</v>
      </c>
      <c r="I84" s="176">
        <v>29.33</v>
      </c>
      <c r="J84" s="176">
        <v>13.03</v>
      </c>
      <c r="K84" s="176">
        <v>260.02999999999997</v>
      </c>
      <c r="L84" s="176">
        <v>0.44</v>
      </c>
      <c r="M84" s="176">
        <v>2.08</v>
      </c>
      <c r="N84" s="176">
        <v>1.7</v>
      </c>
      <c r="O84" s="176">
        <v>2.39</v>
      </c>
      <c r="P84" s="176">
        <v>0.98</v>
      </c>
      <c r="Q84" s="176">
        <v>0.32</v>
      </c>
      <c r="R84" s="176">
        <v>0.62</v>
      </c>
      <c r="S84" s="176">
        <v>0.38</v>
      </c>
      <c r="T84" s="176">
        <v>0.03</v>
      </c>
      <c r="U84" s="176">
        <v>1.98</v>
      </c>
      <c r="V84" s="176">
        <v>0.28999999999999998</v>
      </c>
      <c r="W84" s="176">
        <v>0.6</v>
      </c>
      <c r="X84" s="176">
        <v>2.0699999999999998</v>
      </c>
      <c r="Y84" s="176">
        <v>0</v>
      </c>
      <c r="Z84" s="176">
        <v>3.91</v>
      </c>
      <c r="AA84" s="176">
        <v>1.1399999999999999</v>
      </c>
      <c r="AB84" s="176">
        <v>0</v>
      </c>
      <c r="AC84" s="176">
        <v>21.05</v>
      </c>
      <c r="AD84" s="176">
        <v>0</v>
      </c>
      <c r="AE84" s="176">
        <v>0</v>
      </c>
      <c r="AF84" s="176">
        <v>0</v>
      </c>
      <c r="AG84" s="176">
        <v>31.68</v>
      </c>
      <c r="AH84" s="176">
        <v>0</v>
      </c>
      <c r="AI84" s="176">
        <v>12.73</v>
      </c>
      <c r="AJ84" s="176">
        <v>0</v>
      </c>
      <c r="AK84" s="176">
        <v>126.85</v>
      </c>
      <c r="AL84" s="176">
        <v>0</v>
      </c>
      <c r="AM84" s="176">
        <v>0</v>
      </c>
      <c r="AN84" s="176">
        <v>0</v>
      </c>
      <c r="AO84" s="176">
        <v>381.32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6.96</v>
      </c>
      <c r="AV84" s="176">
        <v>7.0000000000000007E-2</v>
      </c>
      <c r="AW84" s="176">
        <v>0.09</v>
      </c>
      <c r="AX84" s="176">
        <v>0.05</v>
      </c>
      <c r="AY84" s="176">
        <v>0.08</v>
      </c>
    </row>
    <row r="85" spans="1:51">
      <c r="A85" t="s">
        <v>127</v>
      </c>
      <c r="B85" s="176">
        <v>0</v>
      </c>
      <c r="C85" s="176">
        <v>0</v>
      </c>
      <c r="D85" s="176">
        <v>19.79</v>
      </c>
      <c r="E85" s="176">
        <v>0</v>
      </c>
      <c r="F85" s="176">
        <v>0</v>
      </c>
      <c r="G85" s="176">
        <v>32.979999999999997</v>
      </c>
      <c r="H85" s="176">
        <v>0</v>
      </c>
      <c r="I85" s="176">
        <v>29.33</v>
      </c>
      <c r="J85" s="176">
        <v>13.03</v>
      </c>
      <c r="K85" s="176">
        <v>260.02999999999997</v>
      </c>
      <c r="L85" s="176">
        <v>0.44</v>
      </c>
      <c r="M85" s="176">
        <v>2.08</v>
      </c>
      <c r="N85" s="176">
        <v>1.7</v>
      </c>
      <c r="O85" s="176">
        <v>2.39</v>
      </c>
      <c r="P85" s="176">
        <v>1.07</v>
      </c>
      <c r="Q85" s="176">
        <v>0.31</v>
      </c>
      <c r="R85" s="176">
        <v>0.62</v>
      </c>
      <c r="S85" s="176">
        <v>0.38</v>
      </c>
      <c r="T85" s="176">
        <v>0.03</v>
      </c>
      <c r="U85" s="176">
        <v>1.98</v>
      </c>
      <c r="V85" s="176">
        <v>0.28999999999999998</v>
      </c>
      <c r="W85" s="176">
        <v>1.1299999999999999</v>
      </c>
      <c r="X85" s="176">
        <v>2.0699999999999998</v>
      </c>
      <c r="Y85" s="176">
        <v>0</v>
      </c>
      <c r="Z85" s="176">
        <v>3.91</v>
      </c>
      <c r="AA85" s="176">
        <v>1.1399999999999999</v>
      </c>
      <c r="AB85" s="176">
        <v>0</v>
      </c>
      <c r="AC85" s="176">
        <v>21.05</v>
      </c>
      <c r="AD85" s="176">
        <v>0</v>
      </c>
      <c r="AE85" s="176">
        <v>0</v>
      </c>
      <c r="AF85" s="176">
        <v>0</v>
      </c>
      <c r="AG85" s="176">
        <v>31.68</v>
      </c>
      <c r="AH85" s="176">
        <v>0</v>
      </c>
      <c r="AI85" s="176">
        <v>12.73</v>
      </c>
      <c r="AJ85" s="176">
        <v>0</v>
      </c>
      <c r="AK85" s="176">
        <v>126.85</v>
      </c>
      <c r="AL85" s="176">
        <v>0</v>
      </c>
      <c r="AM85" s="176">
        <v>0</v>
      </c>
      <c r="AN85" s="176">
        <v>0</v>
      </c>
      <c r="AO85" s="176">
        <v>381.32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6.96</v>
      </c>
      <c r="AV85" s="176">
        <v>7.0000000000000007E-2</v>
      </c>
      <c r="AW85" s="176">
        <v>0.09</v>
      </c>
      <c r="AX85" s="176">
        <v>0.05</v>
      </c>
      <c r="AY85" s="176">
        <v>0.08</v>
      </c>
    </row>
    <row r="86" spans="1:51">
      <c r="A86" t="s">
        <v>128</v>
      </c>
      <c r="B86" s="176">
        <v>0</v>
      </c>
      <c r="C86" s="176">
        <v>0</v>
      </c>
      <c r="D86" s="176">
        <v>19.79</v>
      </c>
      <c r="E86" s="176">
        <v>0</v>
      </c>
      <c r="F86" s="176">
        <v>0</v>
      </c>
      <c r="G86" s="176">
        <v>32.979999999999997</v>
      </c>
      <c r="H86" s="176">
        <v>0</v>
      </c>
      <c r="I86" s="176">
        <v>29.33</v>
      </c>
      <c r="J86" s="176">
        <v>13.03</v>
      </c>
      <c r="K86" s="176">
        <v>260.02999999999997</v>
      </c>
      <c r="L86" s="176">
        <v>0.44</v>
      </c>
      <c r="M86" s="176">
        <v>2.08</v>
      </c>
      <c r="N86" s="176">
        <v>1.7</v>
      </c>
      <c r="O86" s="176">
        <v>2.39</v>
      </c>
      <c r="P86" s="176">
        <v>1.07</v>
      </c>
      <c r="Q86" s="176">
        <v>0.31</v>
      </c>
      <c r="R86" s="176">
        <v>0.62</v>
      </c>
      <c r="S86" s="176">
        <v>0.38</v>
      </c>
      <c r="T86" s="176">
        <v>0.03</v>
      </c>
      <c r="U86" s="176">
        <v>1.98</v>
      </c>
      <c r="V86" s="176">
        <v>0.28999999999999998</v>
      </c>
      <c r="W86" s="176">
        <v>1.1299999999999999</v>
      </c>
      <c r="X86" s="176">
        <v>2.0699999999999998</v>
      </c>
      <c r="Y86" s="176">
        <v>0</v>
      </c>
      <c r="Z86" s="176">
        <v>3.91</v>
      </c>
      <c r="AA86" s="176">
        <v>1.1399999999999999</v>
      </c>
      <c r="AB86" s="176">
        <v>0</v>
      </c>
      <c r="AC86" s="176">
        <v>21.05</v>
      </c>
      <c r="AD86" s="176">
        <v>0</v>
      </c>
      <c r="AE86" s="176">
        <v>0</v>
      </c>
      <c r="AF86" s="176">
        <v>0</v>
      </c>
      <c r="AG86" s="176">
        <v>31.68</v>
      </c>
      <c r="AH86" s="176">
        <v>0</v>
      </c>
      <c r="AI86" s="176">
        <v>12.73</v>
      </c>
      <c r="AJ86" s="176">
        <v>0</v>
      </c>
      <c r="AK86" s="176">
        <v>126.85</v>
      </c>
      <c r="AL86" s="176">
        <v>0</v>
      </c>
      <c r="AM86" s="176">
        <v>0</v>
      </c>
      <c r="AN86" s="176">
        <v>0</v>
      </c>
      <c r="AO86" s="176">
        <v>381.32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6.96</v>
      </c>
      <c r="AV86" s="176">
        <v>7.0000000000000007E-2</v>
      </c>
      <c r="AW86" s="176">
        <v>0.09</v>
      </c>
      <c r="AX86" s="176">
        <v>0.06</v>
      </c>
      <c r="AY86" s="176">
        <v>0.08</v>
      </c>
    </row>
    <row r="87" spans="1:51">
      <c r="A87" t="s">
        <v>129</v>
      </c>
      <c r="B87" s="176">
        <v>0</v>
      </c>
      <c r="C87" s="176">
        <v>0</v>
      </c>
      <c r="D87" s="176">
        <v>19.79</v>
      </c>
      <c r="E87" s="176">
        <v>0</v>
      </c>
      <c r="F87" s="176">
        <v>0</v>
      </c>
      <c r="G87" s="176">
        <v>32.979999999999997</v>
      </c>
      <c r="H87" s="176">
        <v>0</v>
      </c>
      <c r="I87" s="176">
        <v>29.33</v>
      </c>
      <c r="J87" s="176">
        <v>13.03</v>
      </c>
      <c r="K87" s="176">
        <v>260.02999999999997</v>
      </c>
      <c r="L87" s="176">
        <v>0.44</v>
      </c>
      <c r="M87" s="176">
        <v>2.08</v>
      </c>
      <c r="N87" s="176">
        <v>1.7</v>
      </c>
      <c r="O87" s="176">
        <v>2.39</v>
      </c>
      <c r="P87" s="176">
        <v>1.07</v>
      </c>
      <c r="Q87" s="176">
        <v>0.31</v>
      </c>
      <c r="R87" s="176">
        <v>0.62</v>
      </c>
      <c r="S87" s="176">
        <v>0.38</v>
      </c>
      <c r="T87" s="176">
        <v>0.03</v>
      </c>
      <c r="U87" s="176">
        <v>1.98</v>
      </c>
      <c r="V87" s="176">
        <v>0.28999999999999998</v>
      </c>
      <c r="W87" s="176">
        <v>1.1299999999999999</v>
      </c>
      <c r="X87" s="176">
        <v>2.0699999999999998</v>
      </c>
      <c r="Y87" s="176">
        <v>0</v>
      </c>
      <c r="Z87" s="176">
        <v>3.91</v>
      </c>
      <c r="AA87" s="176">
        <v>1.1399999999999999</v>
      </c>
      <c r="AB87" s="176">
        <v>0</v>
      </c>
      <c r="AC87" s="176">
        <v>21.05</v>
      </c>
      <c r="AD87" s="176">
        <v>0</v>
      </c>
      <c r="AE87" s="176">
        <v>0</v>
      </c>
      <c r="AF87" s="176">
        <v>0</v>
      </c>
      <c r="AG87" s="176">
        <v>31.4</v>
      </c>
      <c r="AH87" s="176">
        <v>0</v>
      </c>
      <c r="AI87" s="176">
        <v>12.73</v>
      </c>
      <c r="AJ87" s="176">
        <v>0</v>
      </c>
      <c r="AK87" s="176">
        <v>126.85</v>
      </c>
      <c r="AL87" s="176">
        <v>0</v>
      </c>
      <c r="AM87" s="176">
        <v>0</v>
      </c>
      <c r="AN87" s="176">
        <v>0</v>
      </c>
      <c r="AO87" s="176">
        <v>381.32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6.96</v>
      </c>
      <c r="AV87" s="176">
        <v>7.0000000000000007E-2</v>
      </c>
      <c r="AW87" s="176">
        <v>0.09</v>
      </c>
      <c r="AX87" s="176">
        <v>0.06</v>
      </c>
      <c r="AY87" s="176">
        <v>0.08</v>
      </c>
    </row>
    <row r="88" spans="1:51">
      <c r="A88" t="s">
        <v>130</v>
      </c>
      <c r="B88" s="176">
        <v>0</v>
      </c>
      <c r="C88" s="176">
        <v>0</v>
      </c>
      <c r="D88" s="176">
        <v>20.32</v>
      </c>
      <c r="E88" s="176">
        <v>0</v>
      </c>
      <c r="F88" s="176">
        <v>0</v>
      </c>
      <c r="G88" s="176">
        <v>32.979999999999997</v>
      </c>
      <c r="H88" s="176">
        <v>0</v>
      </c>
      <c r="I88" s="176">
        <v>29.33</v>
      </c>
      <c r="J88" s="176">
        <v>13.03</v>
      </c>
      <c r="K88" s="176">
        <v>260.02999999999997</v>
      </c>
      <c r="L88" s="176">
        <v>0.44</v>
      </c>
      <c r="M88" s="176">
        <v>2.08</v>
      </c>
      <c r="N88" s="176">
        <v>1.7</v>
      </c>
      <c r="O88" s="176">
        <v>2.39</v>
      </c>
      <c r="P88" s="176">
        <v>1.07</v>
      </c>
      <c r="Q88" s="176">
        <v>0.31</v>
      </c>
      <c r="R88" s="176">
        <v>0.62</v>
      </c>
      <c r="S88" s="176">
        <v>0.38</v>
      </c>
      <c r="T88" s="176">
        <v>0.03</v>
      </c>
      <c r="U88" s="176">
        <v>1.98</v>
      </c>
      <c r="V88" s="176">
        <v>0.28999999999999998</v>
      </c>
      <c r="W88" s="176">
        <v>1.1299999999999999</v>
      </c>
      <c r="X88" s="176">
        <v>2.0699999999999998</v>
      </c>
      <c r="Y88" s="176">
        <v>0</v>
      </c>
      <c r="Z88" s="176">
        <v>3.91</v>
      </c>
      <c r="AA88" s="176">
        <v>1.1399999999999999</v>
      </c>
      <c r="AB88" s="176">
        <v>0</v>
      </c>
      <c r="AC88" s="176">
        <v>21.05</v>
      </c>
      <c r="AD88" s="176">
        <v>0</v>
      </c>
      <c r="AE88" s="176">
        <v>0</v>
      </c>
      <c r="AF88" s="176">
        <v>0</v>
      </c>
      <c r="AG88" s="176">
        <v>31.4</v>
      </c>
      <c r="AH88" s="176">
        <v>0</v>
      </c>
      <c r="AI88" s="176">
        <v>12.73</v>
      </c>
      <c r="AJ88" s="176">
        <v>0</v>
      </c>
      <c r="AK88" s="176">
        <v>126.85</v>
      </c>
      <c r="AL88" s="176">
        <v>0</v>
      </c>
      <c r="AM88" s="176">
        <v>0</v>
      </c>
      <c r="AN88" s="176">
        <v>0</v>
      </c>
      <c r="AO88" s="176">
        <v>381.32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6.96</v>
      </c>
      <c r="AV88" s="176">
        <v>7.0000000000000007E-2</v>
      </c>
      <c r="AW88" s="176">
        <v>0.09</v>
      </c>
      <c r="AX88" s="176">
        <v>0.06</v>
      </c>
      <c r="AY88" s="176">
        <v>0.08</v>
      </c>
    </row>
    <row r="89" spans="1:51">
      <c r="A89" t="s">
        <v>131</v>
      </c>
      <c r="B89" s="176">
        <v>0</v>
      </c>
      <c r="C89" s="176">
        <v>0</v>
      </c>
      <c r="D89" s="176">
        <v>20.32</v>
      </c>
      <c r="E89" s="176">
        <v>0</v>
      </c>
      <c r="F89" s="176">
        <v>0</v>
      </c>
      <c r="G89" s="176">
        <v>32.979999999999997</v>
      </c>
      <c r="H89" s="176">
        <v>0</v>
      </c>
      <c r="I89" s="176">
        <v>29.33</v>
      </c>
      <c r="J89" s="176">
        <v>13.03</v>
      </c>
      <c r="K89" s="176">
        <v>260.02999999999997</v>
      </c>
      <c r="L89" s="176">
        <v>0.44</v>
      </c>
      <c r="M89" s="176">
        <v>2.08</v>
      </c>
      <c r="N89" s="176">
        <v>1.7</v>
      </c>
      <c r="O89" s="176">
        <v>2.39</v>
      </c>
      <c r="P89" s="176">
        <v>1.77</v>
      </c>
      <c r="Q89" s="176">
        <v>0.31</v>
      </c>
      <c r="R89" s="176">
        <v>0.62</v>
      </c>
      <c r="S89" s="176">
        <v>0.38</v>
      </c>
      <c r="T89" s="176">
        <v>0.03</v>
      </c>
      <c r="U89" s="176">
        <v>1.98</v>
      </c>
      <c r="V89" s="176">
        <v>0.28999999999999998</v>
      </c>
      <c r="W89" s="176">
        <v>1.1299999999999999</v>
      </c>
      <c r="X89" s="176">
        <v>2.0699999999999998</v>
      </c>
      <c r="Y89" s="176">
        <v>0</v>
      </c>
      <c r="Z89" s="176">
        <v>3.91</v>
      </c>
      <c r="AA89" s="176">
        <v>1.1399999999999999</v>
      </c>
      <c r="AB89" s="176">
        <v>0</v>
      </c>
      <c r="AC89" s="176">
        <v>21.05</v>
      </c>
      <c r="AD89" s="176">
        <v>0</v>
      </c>
      <c r="AE89" s="176">
        <v>0</v>
      </c>
      <c r="AF89" s="176">
        <v>0</v>
      </c>
      <c r="AG89" s="176">
        <v>31.4</v>
      </c>
      <c r="AH89" s="176">
        <v>0</v>
      </c>
      <c r="AI89" s="176">
        <v>12.73</v>
      </c>
      <c r="AJ89" s="176">
        <v>0</v>
      </c>
      <c r="AK89" s="176">
        <v>126.85</v>
      </c>
      <c r="AL89" s="176">
        <v>0</v>
      </c>
      <c r="AM89" s="176">
        <v>0</v>
      </c>
      <c r="AN89" s="176">
        <v>0</v>
      </c>
      <c r="AO89" s="176">
        <v>381.32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6.96</v>
      </c>
      <c r="AV89" s="176">
        <v>7.0000000000000007E-2</v>
      </c>
      <c r="AW89" s="176">
        <v>0.09</v>
      </c>
      <c r="AX89" s="176">
        <v>0.06</v>
      </c>
      <c r="AY89" s="176">
        <v>0.08</v>
      </c>
    </row>
    <row r="90" spans="1:51">
      <c r="A90" t="s">
        <v>132</v>
      </c>
      <c r="B90" s="176">
        <v>0</v>
      </c>
      <c r="C90" s="176">
        <v>0</v>
      </c>
      <c r="D90" s="176">
        <v>20.32</v>
      </c>
      <c r="E90" s="176">
        <v>0</v>
      </c>
      <c r="F90" s="176">
        <v>0</v>
      </c>
      <c r="G90" s="176">
        <v>32.979999999999997</v>
      </c>
      <c r="H90" s="176">
        <v>0</v>
      </c>
      <c r="I90" s="176">
        <v>29.33</v>
      </c>
      <c r="J90" s="176">
        <v>13.03</v>
      </c>
      <c r="K90" s="176">
        <v>260.02999999999997</v>
      </c>
      <c r="L90" s="176">
        <v>0.44</v>
      </c>
      <c r="M90" s="176">
        <v>2.08</v>
      </c>
      <c r="N90" s="176">
        <v>1.7</v>
      </c>
      <c r="O90" s="176">
        <v>2.39</v>
      </c>
      <c r="P90" s="176">
        <v>1.77</v>
      </c>
      <c r="Q90" s="176">
        <v>0.31</v>
      </c>
      <c r="R90" s="176">
        <v>0.62</v>
      </c>
      <c r="S90" s="176">
        <v>0.38</v>
      </c>
      <c r="T90" s="176">
        <v>0.03</v>
      </c>
      <c r="U90" s="176">
        <v>1.98</v>
      </c>
      <c r="V90" s="176">
        <v>0.28999999999999998</v>
      </c>
      <c r="W90" s="176">
        <v>1.1299999999999999</v>
      </c>
      <c r="X90" s="176">
        <v>2.0699999999999998</v>
      </c>
      <c r="Y90" s="176">
        <v>0</v>
      </c>
      <c r="Z90" s="176">
        <v>3.91</v>
      </c>
      <c r="AA90" s="176">
        <v>1.1399999999999999</v>
      </c>
      <c r="AB90" s="176">
        <v>0</v>
      </c>
      <c r="AC90" s="176">
        <v>21.05</v>
      </c>
      <c r="AD90" s="176">
        <v>0</v>
      </c>
      <c r="AE90" s="176">
        <v>0</v>
      </c>
      <c r="AF90" s="176">
        <v>0</v>
      </c>
      <c r="AG90" s="176">
        <v>31.4</v>
      </c>
      <c r="AH90" s="176">
        <v>0</v>
      </c>
      <c r="AI90" s="176">
        <v>12.73</v>
      </c>
      <c r="AJ90" s="176">
        <v>0</v>
      </c>
      <c r="AK90" s="176">
        <v>126.85</v>
      </c>
      <c r="AL90" s="176">
        <v>0</v>
      </c>
      <c r="AM90" s="176">
        <v>0</v>
      </c>
      <c r="AN90" s="176">
        <v>0</v>
      </c>
      <c r="AO90" s="176">
        <v>381.32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6.96</v>
      </c>
      <c r="AV90" s="176">
        <v>7.0000000000000007E-2</v>
      </c>
      <c r="AW90" s="176">
        <v>0.09</v>
      </c>
      <c r="AX90" s="176">
        <v>0.05</v>
      </c>
      <c r="AY90" s="176">
        <v>0.08</v>
      </c>
    </row>
    <row r="91" spans="1:51">
      <c r="A91" t="s">
        <v>133</v>
      </c>
      <c r="B91" s="176">
        <v>0</v>
      </c>
      <c r="C91" s="176">
        <v>0</v>
      </c>
      <c r="D91" s="176">
        <v>20.32</v>
      </c>
      <c r="E91" s="176">
        <v>0</v>
      </c>
      <c r="F91" s="176">
        <v>0</v>
      </c>
      <c r="G91" s="176">
        <v>32.979999999999997</v>
      </c>
      <c r="H91" s="176">
        <v>0</v>
      </c>
      <c r="I91" s="176">
        <v>29.33</v>
      </c>
      <c r="J91" s="176">
        <v>13.03</v>
      </c>
      <c r="K91" s="176">
        <v>260.02999999999997</v>
      </c>
      <c r="L91" s="176">
        <v>0.44</v>
      </c>
      <c r="M91" s="176">
        <v>2.08</v>
      </c>
      <c r="N91" s="176">
        <v>1.7</v>
      </c>
      <c r="O91" s="176">
        <v>2.39</v>
      </c>
      <c r="P91" s="176">
        <v>1.77</v>
      </c>
      <c r="Q91" s="176">
        <v>0.31</v>
      </c>
      <c r="R91" s="176">
        <v>0.62</v>
      </c>
      <c r="S91" s="176">
        <v>0.38</v>
      </c>
      <c r="T91" s="176">
        <v>0.03</v>
      </c>
      <c r="U91" s="176">
        <v>1.98</v>
      </c>
      <c r="V91" s="176">
        <v>0.28999999999999998</v>
      </c>
      <c r="W91" s="176">
        <v>1.1299999999999999</v>
      </c>
      <c r="X91" s="176">
        <v>2.0699999999999998</v>
      </c>
      <c r="Y91" s="176">
        <v>0</v>
      </c>
      <c r="Z91" s="176">
        <v>3.91</v>
      </c>
      <c r="AA91" s="176">
        <v>1.1399999999999999</v>
      </c>
      <c r="AB91" s="176">
        <v>0</v>
      </c>
      <c r="AC91" s="176">
        <v>21.05</v>
      </c>
      <c r="AD91" s="176">
        <v>0</v>
      </c>
      <c r="AE91" s="176">
        <v>0</v>
      </c>
      <c r="AF91" s="176">
        <v>0</v>
      </c>
      <c r="AG91" s="176">
        <v>31.4</v>
      </c>
      <c r="AH91" s="176">
        <v>0</v>
      </c>
      <c r="AI91" s="176">
        <v>12.73</v>
      </c>
      <c r="AJ91" s="176">
        <v>0</v>
      </c>
      <c r="AK91" s="176">
        <v>126.85</v>
      </c>
      <c r="AL91" s="176">
        <v>0</v>
      </c>
      <c r="AM91" s="176">
        <v>0</v>
      </c>
      <c r="AN91" s="176">
        <v>0</v>
      </c>
      <c r="AO91" s="176">
        <v>381.32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6.96</v>
      </c>
      <c r="AV91" s="176">
        <v>7.0000000000000007E-2</v>
      </c>
      <c r="AW91" s="176">
        <v>0.09</v>
      </c>
      <c r="AX91" s="176">
        <v>0.05</v>
      </c>
      <c r="AY91" s="176">
        <v>0.08</v>
      </c>
    </row>
    <row r="92" spans="1:51">
      <c r="A92" t="s">
        <v>134</v>
      </c>
      <c r="B92" s="176">
        <v>0</v>
      </c>
      <c r="C92" s="176">
        <v>0</v>
      </c>
      <c r="D92" s="176">
        <v>20.32</v>
      </c>
      <c r="E92" s="176">
        <v>0</v>
      </c>
      <c r="F92" s="176">
        <v>0</v>
      </c>
      <c r="G92" s="176">
        <v>32.979999999999997</v>
      </c>
      <c r="H92" s="176">
        <v>0</v>
      </c>
      <c r="I92" s="176">
        <v>29.33</v>
      </c>
      <c r="J92" s="176">
        <v>13.03</v>
      </c>
      <c r="K92" s="176">
        <v>260.02999999999997</v>
      </c>
      <c r="L92" s="176">
        <v>0.44</v>
      </c>
      <c r="M92" s="176">
        <v>2.08</v>
      </c>
      <c r="N92" s="176">
        <v>1.7</v>
      </c>
      <c r="O92" s="176">
        <v>2.39</v>
      </c>
      <c r="P92" s="176">
        <v>1.77</v>
      </c>
      <c r="Q92" s="176">
        <v>0.31</v>
      </c>
      <c r="R92" s="176">
        <v>0.62</v>
      </c>
      <c r="S92" s="176">
        <v>0.38</v>
      </c>
      <c r="T92" s="176">
        <v>0.03</v>
      </c>
      <c r="U92" s="176">
        <v>1.98</v>
      </c>
      <c r="V92" s="176">
        <v>0.28999999999999998</v>
      </c>
      <c r="W92" s="176">
        <v>1.1299999999999999</v>
      </c>
      <c r="X92" s="176">
        <v>2.0699999999999998</v>
      </c>
      <c r="Y92" s="176">
        <v>0</v>
      </c>
      <c r="Z92" s="176">
        <v>3.91</v>
      </c>
      <c r="AA92" s="176">
        <v>1.1399999999999999</v>
      </c>
      <c r="AB92" s="176">
        <v>0</v>
      </c>
      <c r="AC92" s="176">
        <v>21.05</v>
      </c>
      <c r="AD92" s="176">
        <v>0</v>
      </c>
      <c r="AE92" s="176">
        <v>0</v>
      </c>
      <c r="AF92" s="176">
        <v>0</v>
      </c>
      <c r="AG92" s="176">
        <v>31.4</v>
      </c>
      <c r="AH92" s="176">
        <v>0</v>
      </c>
      <c r="AI92" s="176">
        <v>12.73</v>
      </c>
      <c r="AJ92" s="176">
        <v>0</v>
      </c>
      <c r="AK92" s="176">
        <v>126.85</v>
      </c>
      <c r="AL92" s="176">
        <v>0</v>
      </c>
      <c r="AM92" s="176">
        <v>0</v>
      </c>
      <c r="AN92" s="176">
        <v>0</v>
      </c>
      <c r="AO92" s="176">
        <v>381.32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6.96</v>
      </c>
      <c r="AV92" s="176">
        <v>7.0000000000000007E-2</v>
      </c>
      <c r="AW92" s="176">
        <v>0.09</v>
      </c>
      <c r="AX92" s="176">
        <v>0.05</v>
      </c>
      <c r="AY92" s="176">
        <v>0.08</v>
      </c>
    </row>
    <row r="93" spans="1:51">
      <c r="A93" t="s">
        <v>135</v>
      </c>
      <c r="B93" s="176">
        <v>0</v>
      </c>
      <c r="C93" s="176">
        <v>0</v>
      </c>
      <c r="D93" s="176">
        <v>20.32</v>
      </c>
      <c r="E93" s="176">
        <v>0</v>
      </c>
      <c r="F93" s="176">
        <v>0</v>
      </c>
      <c r="G93" s="176">
        <v>32.979999999999997</v>
      </c>
      <c r="H93" s="176">
        <v>0</v>
      </c>
      <c r="I93" s="176">
        <v>29.33</v>
      </c>
      <c r="J93" s="176">
        <v>13.03</v>
      </c>
      <c r="K93" s="176">
        <v>260.02999999999997</v>
      </c>
      <c r="L93" s="176">
        <v>0.44</v>
      </c>
      <c r="M93" s="176">
        <v>2.08</v>
      </c>
      <c r="N93" s="176">
        <v>1.7</v>
      </c>
      <c r="O93" s="176">
        <v>2.39</v>
      </c>
      <c r="P93" s="176">
        <v>2.02</v>
      </c>
      <c r="Q93" s="176">
        <v>0.31</v>
      </c>
      <c r="R93" s="176">
        <v>0.62</v>
      </c>
      <c r="S93" s="176">
        <v>0.38</v>
      </c>
      <c r="T93" s="176">
        <v>0.03</v>
      </c>
      <c r="U93" s="176">
        <v>1.98</v>
      </c>
      <c r="V93" s="176">
        <v>0.28999999999999998</v>
      </c>
      <c r="W93" s="176">
        <v>1.1299999999999999</v>
      </c>
      <c r="X93" s="176">
        <v>2.0699999999999998</v>
      </c>
      <c r="Y93" s="176">
        <v>0</v>
      </c>
      <c r="Z93" s="176">
        <v>3.91</v>
      </c>
      <c r="AA93" s="176">
        <v>1.1399999999999999</v>
      </c>
      <c r="AB93" s="176">
        <v>0</v>
      </c>
      <c r="AC93" s="176">
        <v>21.05</v>
      </c>
      <c r="AD93" s="176">
        <v>0</v>
      </c>
      <c r="AE93" s="176">
        <v>0</v>
      </c>
      <c r="AF93" s="176">
        <v>0</v>
      </c>
      <c r="AG93" s="176">
        <v>31.4</v>
      </c>
      <c r="AH93" s="176">
        <v>0</v>
      </c>
      <c r="AI93" s="176">
        <v>12.73</v>
      </c>
      <c r="AJ93" s="176">
        <v>0</v>
      </c>
      <c r="AK93" s="176">
        <v>126.85</v>
      </c>
      <c r="AL93" s="176">
        <v>0</v>
      </c>
      <c r="AM93" s="176">
        <v>0</v>
      </c>
      <c r="AN93" s="176">
        <v>0</v>
      </c>
      <c r="AO93" s="176">
        <v>381.32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6.96</v>
      </c>
      <c r="AV93" s="176">
        <v>7.0000000000000007E-2</v>
      </c>
      <c r="AW93" s="176">
        <v>0.09</v>
      </c>
      <c r="AX93" s="176">
        <v>0.05</v>
      </c>
      <c r="AY93" s="176">
        <v>0.08</v>
      </c>
    </row>
    <row r="94" spans="1:51">
      <c r="A94" t="s">
        <v>136</v>
      </c>
      <c r="B94" s="176">
        <v>0</v>
      </c>
      <c r="C94" s="176">
        <v>0</v>
      </c>
      <c r="D94" s="176">
        <v>20.32</v>
      </c>
      <c r="E94" s="176">
        <v>0</v>
      </c>
      <c r="F94" s="176">
        <v>0</v>
      </c>
      <c r="G94" s="176">
        <v>32.979999999999997</v>
      </c>
      <c r="H94" s="176">
        <v>0</v>
      </c>
      <c r="I94" s="176">
        <v>29.33</v>
      </c>
      <c r="J94" s="176">
        <v>13.03</v>
      </c>
      <c r="K94" s="176">
        <v>260.02999999999997</v>
      </c>
      <c r="L94" s="176">
        <v>0.44</v>
      </c>
      <c r="M94" s="176">
        <v>2.08</v>
      </c>
      <c r="N94" s="176">
        <v>1.7</v>
      </c>
      <c r="O94" s="176">
        <v>2.39</v>
      </c>
      <c r="P94" s="176">
        <v>2.02</v>
      </c>
      <c r="Q94" s="176">
        <v>0.31</v>
      </c>
      <c r="R94" s="176">
        <v>0.62</v>
      </c>
      <c r="S94" s="176">
        <v>0.38</v>
      </c>
      <c r="T94" s="176">
        <v>0.03</v>
      </c>
      <c r="U94" s="176">
        <v>1.98</v>
      </c>
      <c r="V94" s="176">
        <v>0.28999999999999998</v>
      </c>
      <c r="W94" s="176">
        <v>1.1299999999999999</v>
      </c>
      <c r="X94" s="176">
        <v>2.0699999999999998</v>
      </c>
      <c r="Y94" s="176">
        <v>0</v>
      </c>
      <c r="Z94" s="176">
        <v>3.91</v>
      </c>
      <c r="AA94" s="176">
        <v>1.1399999999999999</v>
      </c>
      <c r="AB94" s="176">
        <v>0</v>
      </c>
      <c r="AC94" s="176">
        <v>21.05</v>
      </c>
      <c r="AD94" s="176">
        <v>0</v>
      </c>
      <c r="AE94" s="176">
        <v>0</v>
      </c>
      <c r="AF94" s="176">
        <v>0</v>
      </c>
      <c r="AG94" s="176">
        <v>31.4</v>
      </c>
      <c r="AH94" s="176">
        <v>0</v>
      </c>
      <c r="AI94" s="176">
        <v>12.73</v>
      </c>
      <c r="AJ94" s="176">
        <v>0</v>
      </c>
      <c r="AK94" s="176">
        <v>126.85</v>
      </c>
      <c r="AL94" s="176">
        <v>0</v>
      </c>
      <c r="AM94" s="176">
        <v>0</v>
      </c>
      <c r="AN94" s="176">
        <v>0</v>
      </c>
      <c r="AO94" s="176">
        <v>381.32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6.96</v>
      </c>
      <c r="AV94" s="176">
        <v>7.0000000000000007E-2</v>
      </c>
      <c r="AW94" s="176">
        <v>0.09</v>
      </c>
      <c r="AX94" s="176">
        <v>0.05</v>
      </c>
      <c r="AY94" s="176">
        <v>0.08</v>
      </c>
    </row>
    <row r="95" spans="1:51">
      <c r="A95" t="s">
        <v>137</v>
      </c>
      <c r="B95" s="176">
        <v>0</v>
      </c>
      <c r="C95" s="176">
        <v>0</v>
      </c>
      <c r="D95" s="176">
        <v>20.58</v>
      </c>
      <c r="E95" s="176">
        <v>0</v>
      </c>
      <c r="F95" s="176">
        <v>0</v>
      </c>
      <c r="G95" s="176">
        <v>32.979999999999997</v>
      </c>
      <c r="H95" s="176">
        <v>0</v>
      </c>
      <c r="I95" s="176">
        <v>29.33</v>
      </c>
      <c r="J95" s="176">
        <v>13.03</v>
      </c>
      <c r="K95" s="176">
        <v>260.02999999999997</v>
      </c>
      <c r="L95" s="176">
        <v>0.44</v>
      </c>
      <c r="M95" s="176">
        <v>2.08</v>
      </c>
      <c r="N95" s="176">
        <v>1.7</v>
      </c>
      <c r="O95" s="176">
        <v>2.39</v>
      </c>
      <c r="P95" s="176">
        <v>2.02</v>
      </c>
      <c r="Q95" s="176">
        <v>0.31</v>
      </c>
      <c r="R95" s="176">
        <v>0.62</v>
      </c>
      <c r="S95" s="176">
        <v>0.38</v>
      </c>
      <c r="T95" s="176">
        <v>0.03</v>
      </c>
      <c r="U95" s="176">
        <v>1.98</v>
      </c>
      <c r="V95" s="176">
        <v>0.28999999999999998</v>
      </c>
      <c r="W95" s="176">
        <v>1.1299999999999999</v>
      </c>
      <c r="X95" s="176">
        <v>2.0699999999999998</v>
      </c>
      <c r="Y95" s="176">
        <v>0</v>
      </c>
      <c r="Z95" s="176">
        <v>3.91</v>
      </c>
      <c r="AA95" s="176">
        <v>1.1399999999999999</v>
      </c>
      <c r="AB95" s="176">
        <v>0</v>
      </c>
      <c r="AC95" s="176">
        <v>21.05</v>
      </c>
      <c r="AD95" s="176">
        <v>0</v>
      </c>
      <c r="AE95" s="176">
        <v>0</v>
      </c>
      <c r="AF95" s="176">
        <v>0</v>
      </c>
      <c r="AG95" s="176">
        <v>31.12</v>
      </c>
      <c r="AH95" s="176">
        <v>0</v>
      </c>
      <c r="AI95" s="176">
        <v>12.73</v>
      </c>
      <c r="AJ95" s="176">
        <v>0</v>
      </c>
      <c r="AK95" s="176">
        <v>126.85</v>
      </c>
      <c r="AL95" s="176">
        <v>0</v>
      </c>
      <c r="AM95" s="176">
        <v>0</v>
      </c>
      <c r="AN95" s="176">
        <v>0</v>
      </c>
      <c r="AO95" s="176">
        <v>381.32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6.96</v>
      </c>
      <c r="AV95" s="176">
        <v>7.0000000000000007E-2</v>
      </c>
      <c r="AW95" s="176">
        <v>0.09</v>
      </c>
      <c r="AX95" s="176">
        <v>0.06</v>
      </c>
      <c r="AY95" s="176">
        <v>0.08</v>
      </c>
    </row>
    <row r="96" spans="1:51">
      <c r="A96" t="s">
        <v>138</v>
      </c>
      <c r="B96" s="176">
        <v>0</v>
      </c>
      <c r="C96" s="176">
        <v>0</v>
      </c>
      <c r="D96" s="176">
        <v>20.58</v>
      </c>
      <c r="E96" s="176">
        <v>0</v>
      </c>
      <c r="F96" s="176">
        <v>0</v>
      </c>
      <c r="G96" s="176">
        <v>32.979999999999997</v>
      </c>
      <c r="H96" s="176">
        <v>0</v>
      </c>
      <c r="I96" s="176">
        <v>29.33</v>
      </c>
      <c r="J96" s="176">
        <v>13.03</v>
      </c>
      <c r="K96" s="176">
        <v>260.02999999999997</v>
      </c>
      <c r="L96" s="176">
        <v>0.44</v>
      </c>
      <c r="M96" s="176">
        <v>2.08</v>
      </c>
      <c r="N96" s="176">
        <v>1.7</v>
      </c>
      <c r="O96" s="176">
        <v>2.39</v>
      </c>
      <c r="P96" s="176">
        <v>2.02</v>
      </c>
      <c r="Q96" s="176">
        <v>0.31</v>
      </c>
      <c r="R96" s="176">
        <v>0.62</v>
      </c>
      <c r="S96" s="176">
        <v>0.38</v>
      </c>
      <c r="T96" s="176">
        <v>0.03</v>
      </c>
      <c r="U96" s="176">
        <v>1.98</v>
      </c>
      <c r="V96" s="176">
        <v>0.28999999999999998</v>
      </c>
      <c r="W96" s="176">
        <v>1.1299999999999999</v>
      </c>
      <c r="X96" s="176">
        <v>2.0699999999999998</v>
      </c>
      <c r="Y96" s="176">
        <v>0</v>
      </c>
      <c r="Z96" s="176">
        <v>3.91</v>
      </c>
      <c r="AA96" s="176">
        <v>1.1399999999999999</v>
      </c>
      <c r="AB96" s="176">
        <v>0</v>
      </c>
      <c r="AC96" s="176">
        <v>21.05</v>
      </c>
      <c r="AD96" s="176">
        <v>0</v>
      </c>
      <c r="AE96" s="176">
        <v>0</v>
      </c>
      <c r="AF96" s="176">
        <v>0</v>
      </c>
      <c r="AG96" s="176">
        <v>31.12</v>
      </c>
      <c r="AH96" s="176">
        <v>0</v>
      </c>
      <c r="AI96" s="176">
        <v>12.73</v>
      </c>
      <c r="AJ96" s="176">
        <v>0</v>
      </c>
      <c r="AK96" s="176">
        <v>126.85</v>
      </c>
      <c r="AL96" s="176">
        <v>0</v>
      </c>
      <c r="AM96" s="176">
        <v>0</v>
      </c>
      <c r="AN96" s="176">
        <v>0</v>
      </c>
      <c r="AO96" s="176">
        <v>381.32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6.96</v>
      </c>
      <c r="AV96" s="176">
        <v>7.0000000000000007E-2</v>
      </c>
      <c r="AW96" s="176">
        <v>0.09</v>
      </c>
      <c r="AX96" s="176">
        <v>0.06</v>
      </c>
      <c r="AY96" s="176">
        <v>0.08</v>
      </c>
    </row>
    <row r="97" spans="1:51">
      <c r="A97" t="s">
        <v>139</v>
      </c>
      <c r="B97" s="176">
        <v>0</v>
      </c>
      <c r="C97" s="176">
        <v>0</v>
      </c>
      <c r="D97" s="176">
        <v>20.58</v>
      </c>
      <c r="E97" s="176">
        <v>0</v>
      </c>
      <c r="F97" s="176">
        <v>0</v>
      </c>
      <c r="G97" s="176">
        <v>32.979999999999997</v>
      </c>
      <c r="H97" s="176">
        <v>0</v>
      </c>
      <c r="I97" s="176">
        <v>29.33</v>
      </c>
      <c r="J97" s="176">
        <v>13.03</v>
      </c>
      <c r="K97" s="176">
        <v>260.02999999999997</v>
      </c>
      <c r="L97" s="176">
        <v>0.44</v>
      </c>
      <c r="M97" s="176">
        <v>2.08</v>
      </c>
      <c r="N97" s="176">
        <v>1.7</v>
      </c>
      <c r="O97" s="176">
        <v>2.39</v>
      </c>
      <c r="P97" s="176">
        <v>2.02</v>
      </c>
      <c r="Q97" s="176">
        <v>0.31</v>
      </c>
      <c r="R97" s="176">
        <v>0.62</v>
      </c>
      <c r="S97" s="176">
        <v>0.38</v>
      </c>
      <c r="T97" s="176">
        <v>0.03</v>
      </c>
      <c r="U97" s="176">
        <v>1.98</v>
      </c>
      <c r="V97" s="176">
        <v>0.28999999999999998</v>
      </c>
      <c r="W97" s="176">
        <v>1.1299999999999999</v>
      </c>
      <c r="X97" s="176">
        <v>2.0699999999999998</v>
      </c>
      <c r="Y97" s="176">
        <v>0</v>
      </c>
      <c r="Z97" s="176">
        <v>3.91</v>
      </c>
      <c r="AA97" s="176">
        <v>1.1399999999999999</v>
      </c>
      <c r="AB97" s="176">
        <v>0</v>
      </c>
      <c r="AC97" s="176">
        <v>21.05</v>
      </c>
      <c r="AD97" s="176">
        <v>0</v>
      </c>
      <c r="AE97" s="176">
        <v>0</v>
      </c>
      <c r="AF97" s="176">
        <v>0</v>
      </c>
      <c r="AG97" s="176">
        <v>31.12</v>
      </c>
      <c r="AH97" s="176">
        <v>0</v>
      </c>
      <c r="AI97" s="176">
        <v>12.73</v>
      </c>
      <c r="AJ97" s="176">
        <v>0</v>
      </c>
      <c r="AK97" s="176">
        <v>126.85</v>
      </c>
      <c r="AL97" s="176">
        <v>0</v>
      </c>
      <c r="AM97" s="176">
        <v>0</v>
      </c>
      <c r="AN97" s="176">
        <v>0</v>
      </c>
      <c r="AO97" s="176">
        <v>381.32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6.96</v>
      </c>
      <c r="AV97" s="176">
        <v>7.0000000000000007E-2</v>
      </c>
      <c r="AW97" s="176">
        <v>0.09</v>
      </c>
      <c r="AX97" s="176">
        <v>0.06</v>
      </c>
      <c r="AY97" s="176">
        <v>0.08</v>
      </c>
    </row>
    <row r="98" spans="1:51">
      <c r="A98" t="s">
        <v>140</v>
      </c>
      <c r="B98" s="176">
        <v>0</v>
      </c>
      <c r="C98" s="176">
        <v>0</v>
      </c>
      <c r="D98" s="176">
        <v>20.58</v>
      </c>
      <c r="E98" s="176">
        <v>0</v>
      </c>
      <c r="F98" s="176">
        <v>0</v>
      </c>
      <c r="G98" s="176">
        <v>32.979999999999997</v>
      </c>
      <c r="H98" s="176">
        <v>0</v>
      </c>
      <c r="I98" s="176">
        <v>29.33</v>
      </c>
      <c r="J98" s="176">
        <v>13.03</v>
      </c>
      <c r="K98" s="176">
        <v>260.02999999999997</v>
      </c>
      <c r="L98" s="176">
        <v>0.44</v>
      </c>
      <c r="M98" s="176">
        <v>2.08</v>
      </c>
      <c r="N98" s="176">
        <v>1.7</v>
      </c>
      <c r="O98" s="176">
        <v>2.39</v>
      </c>
      <c r="P98" s="176">
        <v>2.02</v>
      </c>
      <c r="Q98" s="176">
        <v>0.31</v>
      </c>
      <c r="R98" s="176">
        <v>0.62</v>
      </c>
      <c r="S98" s="176">
        <v>0.38</v>
      </c>
      <c r="T98" s="176">
        <v>0.03</v>
      </c>
      <c r="U98" s="176">
        <v>1.98</v>
      </c>
      <c r="V98" s="176">
        <v>0.28999999999999998</v>
      </c>
      <c r="W98" s="176">
        <v>1.1299999999999999</v>
      </c>
      <c r="X98" s="176">
        <v>2.0699999999999998</v>
      </c>
      <c r="Y98" s="176">
        <v>0</v>
      </c>
      <c r="Z98" s="176">
        <v>3.91</v>
      </c>
      <c r="AA98" s="176">
        <v>1.1399999999999999</v>
      </c>
      <c r="AB98" s="176">
        <v>0</v>
      </c>
      <c r="AC98" s="176">
        <v>21.05</v>
      </c>
      <c r="AD98" s="176">
        <v>0</v>
      </c>
      <c r="AE98" s="176">
        <v>0</v>
      </c>
      <c r="AF98" s="176">
        <v>0</v>
      </c>
      <c r="AG98" s="176">
        <v>31.12</v>
      </c>
      <c r="AH98" s="176">
        <v>0</v>
      </c>
      <c r="AI98" s="176">
        <v>12.73</v>
      </c>
      <c r="AJ98" s="176">
        <v>0</v>
      </c>
      <c r="AK98" s="176">
        <v>126.85</v>
      </c>
      <c r="AL98" s="176">
        <v>0</v>
      </c>
      <c r="AM98" s="176">
        <v>0</v>
      </c>
      <c r="AN98" s="176">
        <v>0</v>
      </c>
      <c r="AO98" s="176">
        <v>381.32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6.96</v>
      </c>
      <c r="AV98" s="176">
        <v>7.0000000000000007E-2</v>
      </c>
      <c r="AW98" s="176">
        <v>0.09</v>
      </c>
      <c r="AX98" s="176">
        <v>0.06</v>
      </c>
      <c r="AY98" s="176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0.48352749999999944</v>
      </c>
      <c r="E99">
        <f t="shared" si="0"/>
        <v>0</v>
      </c>
      <c r="F99">
        <f t="shared" si="0"/>
        <v>0</v>
      </c>
      <c r="G99">
        <f t="shared" si="0"/>
        <v>0.79152000000000033</v>
      </c>
      <c r="H99">
        <f t="shared" si="0"/>
        <v>0</v>
      </c>
      <c r="I99">
        <f t="shared" si="0"/>
        <v>0.73231250000000014</v>
      </c>
      <c r="J99">
        <f t="shared" si="0"/>
        <v>0.27069999999999994</v>
      </c>
      <c r="K99">
        <f t="shared" si="0"/>
        <v>8.3947075000000009</v>
      </c>
      <c r="L99">
        <f t="shared" si="0"/>
        <v>0.13810000000000039</v>
      </c>
      <c r="M99">
        <f t="shared" si="0"/>
        <v>0.27612999999999943</v>
      </c>
      <c r="N99">
        <f t="shared" si="0"/>
        <v>0.20345500000000033</v>
      </c>
      <c r="O99">
        <f t="shared" si="0"/>
        <v>0.22609749999999978</v>
      </c>
      <c r="P99">
        <f t="shared" si="0"/>
        <v>5.5827499999999967E-2</v>
      </c>
      <c r="Q99">
        <f t="shared" si="0"/>
        <v>8.5055000000000006E-2</v>
      </c>
      <c r="R99">
        <f t="shared" si="0"/>
        <v>0.10278000000000007</v>
      </c>
      <c r="S99">
        <f t="shared" si="0"/>
        <v>0.10758750000000003</v>
      </c>
      <c r="T99">
        <f t="shared" si="0"/>
        <v>1.2619999999999992E-2</v>
      </c>
      <c r="U99">
        <f t="shared" si="0"/>
        <v>4.7514999999999884E-2</v>
      </c>
      <c r="V99">
        <f t="shared" si="0"/>
        <v>7.015250000000009E-2</v>
      </c>
      <c r="W99">
        <f t="shared" si="0"/>
        <v>0.15701250000000014</v>
      </c>
      <c r="X99">
        <f t="shared" si="0"/>
        <v>0.5381775000000012</v>
      </c>
      <c r="Y99">
        <f t="shared" si="0"/>
        <v>0</v>
      </c>
      <c r="Z99">
        <f t="shared" si="0"/>
        <v>0.99898749999999992</v>
      </c>
      <c r="AA99">
        <f t="shared" si="0"/>
        <v>0.32736000000000087</v>
      </c>
      <c r="AB99">
        <f t="shared" si="0"/>
        <v>0</v>
      </c>
      <c r="AC99">
        <f t="shared" si="0"/>
        <v>0.51205000000000034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0.77082499999999987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3.0385500000000008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0.19374000000000036</v>
      </c>
      <c r="AV99">
        <f t="shared" si="1"/>
        <v>1.680000000000002E-3</v>
      </c>
      <c r="AW99">
        <f t="shared" si="1"/>
        <v>2.1149999999999975E-3</v>
      </c>
      <c r="AX99">
        <f t="shared" si="1"/>
        <v>1.4099999999999985E-3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10.67</v>
      </c>
      <c r="E3" s="176">
        <v>0</v>
      </c>
      <c r="F3" s="176">
        <v>0</v>
      </c>
      <c r="G3" s="176">
        <v>16.96</v>
      </c>
      <c r="H3" s="176">
        <v>0</v>
      </c>
      <c r="I3" s="176">
        <v>15.58</v>
      </c>
      <c r="J3" s="176">
        <v>5.57</v>
      </c>
      <c r="K3" s="176">
        <v>125.62</v>
      </c>
      <c r="L3" s="176">
        <v>28.11</v>
      </c>
      <c r="M3" s="176">
        <v>0</v>
      </c>
      <c r="N3" s="176">
        <v>0.96</v>
      </c>
      <c r="O3" s="176">
        <v>1.61</v>
      </c>
      <c r="P3" s="176">
        <v>2.21</v>
      </c>
      <c r="Q3" s="176">
        <v>3.49</v>
      </c>
      <c r="R3" s="176">
        <v>2.31</v>
      </c>
      <c r="S3" s="176">
        <v>3.7</v>
      </c>
      <c r="T3" s="176">
        <v>0</v>
      </c>
      <c r="U3" s="176">
        <v>9.17</v>
      </c>
      <c r="V3" s="176">
        <v>0.17</v>
      </c>
      <c r="W3" s="176">
        <v>3.57</v>
      </c>
      <c r="X3" s="176">
        <v>1.2</v>
      </c>
      <c r="Y3" s="176">
        <v>0</v>
      </c>
      <c r="Z3" s="176">
        <v>2.2599999999999998</v>
      </c>
      <c r="AA3" s="176">
        <v>0.66</v>
      </c>
      <c r="AB3" s="176">
        <v>0</v>
      </c>
      <c r="AC3" s="176">
        <v>11.91</v>
      </c>
      <c r="AD3" s="176">
        <v>0</v>
      </c>
      <c r="AE3" s="176">
        <v>0</v>
      </c>
      <c r="AF3" s="176">
        <v>0</v>
      </c>
      <c r="AG3" s="176">
        <v>18.16</v>
      </c>
      <c r="AH3" s="176">
        <v>0</v>
      </c>
      <c r="AI3" s="176">
        <v>7.23</v>
      </c>
      <c r="AJ3" s="176">
        <v>0</v>
      </c>
      <c r="AK3" s="176">
        <v>73.349999999999994</v>
      </c>
      <c r="AL3" s="176">
        <v>0</v>
      </c>
      <c r="AM3" s="176">
        <v>0</v>
      </c>
      <c r="AN3" s="176">
        <v>0</v>
      </c>
      <c r="AO3" s="176">
        <v>220.5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10.67</v>
      </c>
      <c r="E4" s="176">
        <v>0</v>
      </c>
      <c r="F4" s="176">
        <v>0</v>
      </c>
      <c r="G4" s="176">
        <v>16.96</v>
      </c>
      <c r="H4" s="176">
        <v>0</v>
      </c>
      <c r="I4" s="176">
        <v>15.58</v>
      </c>
      <c r="J4" s="176">
        <v>5.57</v>
      </c>
      <c r="K4" s="176">
        <v>125.62</v>
      </c>
      <c r="L4" s="176">
        <v>45.87</v>
      </c>
      <c r="M4" s="176">
        <v>0</v>
      </c>
      <c r="N4" s="176">
        <v>0.96</v>
      </c>
      <c r="O4" s="176">
        <v>1.61</v>
      </c>
      <c r="P4" s="176">
        <v>2.21</v>
      </c>
      <c r="Q4" s="176">
        <v>3.5</v>
      </c>
      <c r="R4" s="176">
        <v>0.49</v>
      </c>
      <c r="S4" s="176">
        <v>3.7</v>
      </c>
      <c r="T4" s="176">
        <v>0</v>
      </c>
      <c r="U4" s="176">
        <v>9.17</v>
      </c>
      <c r="V4" s="176">
        <v>0.17</v>
      </c>
      <c r="W4" s="176">
        <v>1.83</v>
      </c>
      <c r="X4" s="176">
        <v>1.2</v>
      </c>
      <c r="Y4" s="176">
        <v>0</v>
      </c>
      <c r="Z4" s="176">
        <v>2.2599999999999998</v>
      </c>
      <c r="AA4" s="176">
        <v>0.66</v>
      </c>
      <c r="AB4" s="176">
        <v>0</v>
      </c>
      <c r="AC4" s="176">
        <v>11.91</v>
      </c>
      <c r="AD4" s="176">
        <v>0</v>
      </c>
      <c r="AE4" s="176">
        <v>0</v>
      </c>
      <c r="AF4" s="176">
        <v>0</v>
      </c>
      <c r="AG4" s="176">
        <v>18.16</v>
      </c>
      <c r="AH4" s="176">
        <v>0</v>
      </c>
      <c r="AI4" s="176">
        <v>7.23</v>
      </c>
      <c r="AJ4" s="176">
        <v>0</v>
      </c>
      <c r="AK4" s="176">
        <v>73.349999999999994</v>
      </c>
      <c r="AL4" s="176">
        <v>0</v>
      </c>
      <c r="AM4" s="176">
        <v>0</v>
      </c>
      <c r="AN4" s="176">
        <v>0</v>
      </c>
      <c r="AO4" s="176">
        <v>220.5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10.67</v>
      </c>
      <c r="E5" s="176">
        <v>0</v>
      </c>
      <c r="F5" s="176">
        <v>0</v>
      </c>
      <c r="G5" s="176">
        <v>16.96</v>
      </c>
      <c r="H5" s="176">
        <v>0</v>
      </c>
      <c r="I5" s="176">
        <v>15.58</v>
      </c>
      <c r="J5" s="176">
        <v>5.57</v>
      </c>
      <c r="K5" s="176">
        <v>125.62</v>
      </c>
      <c r="L5" s="176">
        <v>45.87</v>
      </c>
      <c r="M5" s="176">
        <v>0</v>
      </c>
      <c r="N5" s="176">
        <v>0.96</v>
      </c>
      <c r="O5" s="176">
        <v>1.61</v>
      </c>
      <c r="P5" s="176">
        <v>2.21</v>
      </c>
      <c r="Q5" s="176">
        <v>3.5</v>
      </c>
      <c r="R5" s="176">
        <v>0.35</v>
      </c>
      <c r="S5" s="176">
        <v>3.7</v>
      </c>
      <c r="T5" s="176">
        <v>0</v>
      </c>
      <c r="U5" s="176">
        <v>9.17</v>
      </c>
      <c r="V5" s="176">
        <v>0.17</v>
      </c>
      <c r="W5" s="176">
        <v>1.83</v>
      </c>
      <c r="X5" s="176">
        <v>1.2</v>
      </c>
      <c r="Y5" s="176">
        <v>0</v>
      </c>
      <c r="Z5" s="176">
        <v>2.2599999999999998</v>
      </c>
      <c r="AA5" s="176">
        <v>0.66</v>
      </c>
      <c r="AB5" s="176">
        <v>0</v>
      </c>
      <c r="AC5" s="176">
        <v>11.91</v>
      </c>
      <c r="AD5" s="176">
        <v>0</v>
      </c>
      <c r="AE5" s="176">
        <v>0</v>
      </c>
      <c r="AF5" s="176">
        <v>0</v>
      </c>
      <c r="AG5" s="176">
        <v>18.16</v>
      </c>
      <c r="AH5" s="176">
        <v>0</v>
      </c>
      <c r="AI5" s="176">
        <v>7.23</v>
      </c>
      <c r="AJ5" s="176">
        <v>0</v>
      </c>
      <c r="AK5" s="176">
        <v>73.349999999999994</v>
      </c>
      <c r="AL5" s="176">
        <v>0</v>
      </c>
      <c r="AM5" s="176">
        <v>0</v>
      </c>
      <c r="AN5" s="176">
        <v>0</v>
      </c>
      <c r="AO5" s="176">
        <v>220.5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10.67</v>
      </c>
      <c r="E6" s="176">
        <v>0</v>
      </c>
      <c r="F6" s="176">
        <v>0</v>
      </c>
      <c r="G6" s="176">
        <v>16.96</v>
      </c>
      <c r="H6" s="176">
        <v>0</v>
      </c>
      <c r="I6" s="176">
        <v>15.58</v>
      </c>
      <c r="J6" s="176">
        <v>5.57</v>
      </c>
      <c r="K6" s="176">
        <v>125.62</v>
      </c>
      <c r="L6" s="176">
        <v>45.87</v>
      </c>
      <c r="M6" s="176">
        <v>0</v>
      </c>
      <c r="N6" s="176">
        <v>0.96</v>
      </c>
      <c r="O6" s="176">
        <v>1.61</v>
      </c>
      <c r="P6" s="176">
        <v>2.21</v>
      </c>
      <c r="Q6" s="176">
        <v>3.5</v>
      </c>
      <c r="R6" s="176">
        <v>0.35</v>
      </c>
      <c r="S6" s="176">
        <v>3.7</v>
      </c>
      <c r="T6" s="176">
        <v>0</v>
      </c>
      <c r="U6" s="176">
        <v>9.17</v>
      </c>
      <c r="V6" s="176">
        <v>0.17</v>
      </c>
      <c r="W6" s="176">
        <v>1.83</v>
      </c>
      <c r="X6" s="176">
        <v>1.2</v>
      </c>
      <c r="Y6" s="176">
        <v>0</v>
      </c>
      <c r="Z6" s="176">
        <v>2.2599999999999998</v>
      </c>
      <c r="AA6" s="176">
        <v>0.66</v>
      </c>
      <c r="AB6" s="176">
        <v>0</v>
      </c>
      <c r="AC6" s="176">
        <v>11.91</v>
      </c>
      <c r="AD6" s="176">
        <v>0</v>
      </c>
      <c r="AE6" s="176">
        <v>0</v>
      </c>
      <c r="AF6" s="176">
        <v>0</v>
      </c>
      <c r="AG6" s="176">
        <v>18.16</v>
      </c>
      <c r="AH6" s="176">
        <v>0</v>
      </c>
      <c r="AI6" s="176">
        <v>7.23</v>
      </c>
      <c r="AJ6" s="176">
        <v>0</v>
      </c>
      <c r="AK6" s="176">
        <v>73.349999999999994</v>
      </c>
      <c r="AL6" s="176">
        <v>0</v>
      </c>
      <c r="AM6" s="176">
        <v>0</v>
      </c>
      <c r="AN6" s="176">
        <v>0</v>
      </c>
      <c r="AO6" s="176">
        <v>220.5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10.67</v>
      </c>
      <c r="E7" s="176">
        <v>0</v>
      </c>
      <c r="F7" s="176">
        <v>0</v>
      </c>
      <c r="G7" s="176">
        <v>16.96</v>
      </c>
      <c r="H7" s="176">
        <v>0</v>
      </c>
      <c r="I7" s="176">
        <v>15.58</v>
      </c>
      <c r="J7" s="176">
        <v>5.57</v>
      </c>
      <c r="K7" s="176">
        <v>124.8</v>
      </c>
      <c r="L7" s="176">
        <v>45.87</v>
      </c>
      <c r="M7" s="176">
        <v>0</v>
      </c>
      <c r="N7" s="176">
        <v>0.96</v>
      </c>
      <c r="O7" s="176">
        <v>1.61</v>
      </c>
      <c r="P7" s="176">
        <v>2.21</v>
      </c>
      <c r="Q7" s="176">
        <v>3.5</v>
      </c>
      <c r="R7" s="176">
        <v>0.35</v>
      </c>
      <c r="S7" s="176">
        <v>3.23</v>
      </c>
      <c r="T7" s="176">
        <v>0</v>
      </c>
      <c r="U7" s="176">
        <v>9.17</v>
      </c>
      <c r="V7" s="176">
        <v>0.17</v>
      </c>
      <c r="W7" s="176">
        <v>1.83</v>
      </c>
      <c r="X7" s="176">
        <v>1.2</v>
      </c>
      <c r="Y7" s="176">
        <v>0</v>
      </c>
      <c r="Z7" s="176">
        <v>2.2599999999999998</v>
      </c>
      <c r="AA7" s="176">
        <v>10.94</v>
      </c>
      <c r="AB7" s="176">
        <v>0</v>
      </c>
      <c r="AC7" s="176">
        <v>11.91</v>
      </c>
      <c r="AD7" s="176">
        <v>0</v>
      </c>
      <c r="AE7" s="176">
        <v>0</v>
      </c>
      <c r="AF7" s="176">
        <v>0</v>
      </c>
      <c r="AG7" s="176">
        <v>18.16</v>
      </c>
      <c r="AH7" s="176">
        <v>0</v>
      </c>
      <c r="AI7" s="176">
        <v>7.23</v>
      </c>
      <c r="AJ7" s="176">
        <v>0</v>
      </c>
      <c r="AK7" s="176">
        <v>73.349999999999994</v>
      </c>
      <c r="AL7" s="176">
        <v>0</v>
      </c>
      <c r="AM7" s="176">
        <v>0</v>
      </c>
      <c r="AN7" s="176">
        <v>0</v>
      </c>
      <c r="AO7" s="176">
        <v>220.5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10.67</v>
      </c>
      <c r="E8" s="176">
        <v>0</v>
      </c>
      <c r="F8" s="176">
        <v>0</v>
      </c>
      <c r="G8" s="176">
        <v>16.96</v>
      </c>
      <c r="H8" s="176">
        <v>0</v>
      </c>
      <c r="I8" s="176">
        <v>15.58</v>
      </c>
      <c r="J8" s="176">
        <v>5.57</v>
      </c>
      <c r="K8" s="176">
        <v>124.8</v>
      </c>
      <c r="L8" s="176">
        <v>45.87</v>
      </c>
      <c r="M8" s="176">
        <v>0</v>
      </c>
      <c r="N8" s="176">
        <v>0.96</v>
      </c>
      <c r="O8" s="176">
        <v>1.61</v>
      </c>
      <c r="P8" s="176">
        <v>2.21</v>
      </c>
      <c r="Q8" s="176">
        <v>3.5</v>
      </c>
      <c r="R8" s="176">
        <v>0.35</v>
      </c>
      <c r="S8" s="176">
        <v>3.23</v>
      </c>
      <c r="T8" s="176">
        <v>0</v>
      </c>
      <c r="U8" s="176">
        <v>9.17</v>
      </c>
      <c r="V8" s="176">
        <v>0.17</v>
      </c>
      <c r="W8" s="176">
        <v>1.83</v>
      </c>
      <c r="X8" s="176">
        <v>1.2</v>
      </c>
      <c r="Y8" s="176">
        <v>0</v>
      </c>
      <c r="Z8" s="176">
        <v>2.2599999999999998</v>
      </c>
      <c r="AA8" s="176">
        <v>10.94</v>
      </c>
      <c r="AB8" s="176">
        <v>0</v>
      </c>
      <c r="AC8" s="176">
        <v>11.91</v>
      </c>
      <c r="AD8" s="176">
        <v>0</v>
      </c>
      <c r="AE8" s="176">
        <v>0</v>
      </c>
      <c r="AF8" s="176">
        <v>0</v>
      </c>
      <c r="AG8" s="176">
        <v>18.16</v>
      </c>
      <c r="AH8" s="176">
        <v>0</v>
      </c>
      <c r="AI8" s="176">
        <v>7.23</v>
      </c>
      <c r="AJ8" s="176">
        <v>0</v>
      </c>
      <c r="AK8" s="176">
        <v>73.349999999999994</v>
      </c>
      <c r="AL8" s="176">
        <v>0</v>
      </c>
      <c r="AM8" s="176">
        <v>0</v>
      </c>
      <c r="AN8" s="176">
        <v>0</v>
      </c>
      <c r="AO8" s="176">
        <v>220.5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10.67</v>
      </c>
      <c r="E9" s="176">
        <v>0</v>
      </c>
      <c r="F9" s="176">
        <v>0</v>
      </c>
      <c r="G9" s="176">
        <v>16.96</v>
      </c>
      <c r="H9" s="176">
        <v>0</v>
      </c>
      <c r="I9" s="176">
        <v>15.58</v>
      </c>
      <c r="J9" s="176">
        <v>5.57</v>
      </c>
      <c r="K9" s="176">
        <v>124.92</v>
      </c>
      <c r="L9" s="176">
        <v>45.87</v>
      </c>
      <c r="M9" s="176">
        <v>0</v>
      </c>
      <c r="N9" s="176">
        <v>0.96</v>
      </c>
      <c r="O9" s="176">
        <v>1.61</v>
      </c>
      <c r="P9" s="176">
        <v>2.21</v>
      </c>
      <c r="Q9" s="176">
        <v>3.5</v>
      </c>
      <c r="R9" s="176">
        <v>0.35</v>
      </c>
      <c r="S9" s="176">
        <v>3.19</v>
      </c>
      <c r="T9" s="176">
        <v>0</v>
      </c>
      <c r="U9" s="176">
        <v>9.17</v>
      </c>
      <c r="V9" s="176">
        <v>0.17</v>
      </c>
      <c r="W9" s="176">
        <v>1.99</v>
      </c>
      <c r="X9" s="176">
        <v>1.2</v>
      </c>
      <c r="Y9" s="176">
        <v>0</v>
      </c>
      <c r="Z9" s="176">
        <v>2.2599999999999998</v>
      </c>
      <c r="AA9" s="176">
        <v>10.94</v>
      </c>
      <c r="AB9" s="176">
        <v>0</v>
      </c>
      <c r="AC9" s="176">
        <v>11.91</v>
      </c>
      <c r="AD9" s="176">
        <v>0</v>
      </c>
      <c r="AE9" s="176">
        <v>0</v>
      </c>
      <c r="AF9" s="176">
        <v>0</v>
      </c>
      <c r="AG9" s="176">
        <v>18.16</v>
      </c>
      <c r="AH9" s="176">
        <v>0</v>
      </c>
      <c r="AI9" s="176">
        <v>7.23</v>
      </c>
      <c r="AJ9" s="176">
        <v>0</v>
      </c>
      <c r="AK9" s="176">
        <v>73.349999999999994</v>
      </c>
      <c r="AL9" s="176">
        <v>0</v>
      </c>
      <c r="AM9" s="176">
        <v>0</v>
      </c>
      <c r="AN9" s="176">
        <v>0</v>
      </c>
      <c r="AO9" s="176">
        <v>220.5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10.67</v>
      </c>
      <c r="E10" s="176">
        <v>0</v>
      </c>
      <c r="F10" s="176">
        <v>0</v>
      </c>
      <c r="G10" s="176">
        <v>16.96</v>
      </c>
      <c r="H10" s="176">
        <v>0</v>
      </c>
      <c r="I10" s="176">
        <v>15.58</v>
      </c>
      <c r="J10" s="176">
        <v>5.57</v>
      </c>
      <c r="K10" s="176">
        <v>124.92</v>
      </c>
      <c r="L10" s="176">
        <v>45.87</v>
      </c>
      <c r="M10" s="176">
        <v>0</v>
      </c>
      <c r="N10" s="176">
        <v>0.96</v>
      </c>
      <c r="O10" s="176">
        <v>1.61</v>
      </c>
      <c r="P10" s="176">
        <v>2.21</v>
      </c>
      <c r="Q10" s="176">
        <v>3.5</v>
      </c>
      <c r="R10" s="176">
        <v>5.93</v>
      </c>
      <c r="S10" s="176">
        <v>3.19</v>
      </c>
      <c r="T10" s="176">
        <v>0</v>
      </c>
      <c r="U10" s="176">
        <v>9.17</v>
      </c>
      <c r="V10" s="176">
        <v>5.26</v>
      </c>
      <c r="W10" s="176">
        <v>6.07</v>
      </c>
      <c r="X10" s="176">
        <v>1.2</v>
      </c>
      <c r="Y10" s="176">
        <v>0</v>
      </c>
      <c r="Z10" s="176">
        <v>37.770000000000003</v>
      </c>
      <c r="AA10" s="176">
        <v>10.94</v>
      </c>
      <c r="AB10" s="176">
        <v>0</v>
      </c>
      <c r="AC10" s="176">
        <v>11.91</v>
      </c>
      <c r="AD10" s="176">
        <v>0</v>
      </c>
      <c r="AE10" s="176">
        <v>0</v>
      </c>
      <c r="AF10" s="176">
        <v>0</v>
      </c>
      <c r="AG10" s="176">
        <v>18.16</v>
      </c>
      <c r="AH10" s="176">
        <v>0</v>
      </c>
      <c r="AI10" s="176">
        <v>7.23</v>
      </c>
      <c r="AJ10" s="176">
        <v>0</v>
      </c>
      <c r="AK10" s="176">
        <v>73.349999999999994</v>
      </c>
      <c r="AL10" s="176">
        <v>0</v>
      </c>
      <c r="AM10" s="176">
        <v>0</v>
      </c>
      <c r="AN10" s="176">
        <v>0</v>
      </c>
      <c r="AO10" s="176">
        <v>220.5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10.67</v>
      </c>
      <c r="E11" s="176">
        <v>0</v>
      </c>
      <c r="F11" s="176">
        <v>0</v>
      </c>
      <c r="G11" s="176">
        <v>16.96</v>
      </c>
      <c r="H11" s="176">
        <v>0</v>
      </c>
      <c r="I11" s="176">
        <v>15.58</v>
      </c>
      <c r="J11" s="176">
        <v>5.57</v>
      </c>
      <c r="K11" s="176">
        <v>124.92</v>
      </c>
      <c r="L11" s="176">
        <v>45.87</v>
      </c>
      <c r="M11" s="176">
        <v>0</v>
      </c>
      <c r="N11" s="176">
        <v>0.96</v>
      </c>
      <c r="O11" s="176">
        <v>1.61</v>
      </c>
      <c r="P11" s="176">
        <v>2.21</v>
      </c>
      <c r="Q11" s="176">
        <v>3.5</v>
      </c>
      <c r="R11" s="176">
        <v>5.93</v>
      </c>
      <c r="S11" s="176">
        <v>3.19</v>
      </c>
      <c r="T11" s="176">
        <v>0</v>
      </c>
      <c r="U11" s="176">
        <v>9.17</v>
      </c>
      <c r="V11" s="176">
        <v>5.26</v>
      </c>
      <c r="W11" s="176">
        <v>5.98</v>
      </c>
      <c r="X11" s="176">
        <v>1.2</v>
      </c>
      <c r="Y11" s="176">
        <v>0</v>
      </c>
      <c r="Z11" s="176">
        <v>37.770000000000003</v>
      </c>
      <c r="AA11" s="176">
        <v>10.94</v>
      </c>
      <c r="AB11" s="176">
        <v>0</v>
      </c>
      <c r="AC11" s="176">
        <v>11.55</v>
      </c>
      <c r="AD11" s="176">
        <v>0</v>
      </c>
      <c r="AE11" s="176">
        <v>0</v>
      </c>
      <c r="AF11" s="176">
        <v>0</v>
      </c>
      <c r="AG11" s="176">
        <v>18.16</v>
      </c>
      <c r="AH11" s="176">
        <v>0</v>
      </c>
      <c r="AI11" s="176">
        <v>7.23</v>
      </c>
      <c r="AJ11" s="176">
        <v>0</v>
      </c>
      <c r="AK11" s="176">
        <v>73.349999999999994</v>
      </c>
      <c r="AL11" s="176">
        <v>0</v>
      </c>
      <c r="AM11" s="176">
        <v>0</v>
      </c>
      <c r="AN11" s="176">
        <v>0</v>
      </c>
      <c r="AO11" s="176">
        <v>220.5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10.67</v>
      </c>
      <c r="E12" s="176">
        <v>0</v>
      </c>
      <c r="F12" s="176">
        <v>0</v>
      </c>
      <c r="G12" s="176">
        <v>16.96</v>
      </c>
      <c r="H12" s="176">
        <v>0</v>
      </c>
      <c r="I12" s="176">
        <v>15.58</v>
      </c>
      <c r="J12" s="176">
        <v>5.57</v>
      </c>
      <c r="K12" s="176">
        <v>124.92</v>
      </c>
      <c r="L12" s="176">
        <v>45.87</v>
      </c>
      <c r="M12" s="176">
        <v>0</v>
      </c>
      <c r="N12" s="176">
        <v>0.96</v>
      </c>
      <c r="O12" s="176">
        <v>1.61</v>
      </c>
      <c r="P12" s="176">
        <v>2.21</v>
      </c>
      <c r="Q12" s="176">
        <v>3.5</v>
      </c>
      <c r="R12" s="176">
        <v>5.93</v>
      </c>
      <c r="S12" s="176">
        <v>3.19</v>
      </c>
      <c r="T12" s="176">
        <v>0</v>
      </c>
      <c r="U12" s="176">
        <v>9.17</v>
      </c>
      <c r="V12" s="176">
        <v>5.26</v>
      </c>
      <c r="W12" s="176">
        <v>5.98</v>
      </c>
      <c r="X12" s="176">
        <v>1.2</v>
      </c>
      <c r="Y12" s="176">
        <v>0</v>
      </c>
      <c r="Z12" s="176">
        <v>37.770000000000003</v>
      </c>
      <c r="AA12" s="176">
        <v>10.94</v>
      </c>
      <c r="AB12" s="176">
        <v>0</v>
      </c>
      <c r="AC12" s="176">
        <v>11.57</v>
      </c>
      <c r="AD12" s="176">
        <v>0</v>
      </c>
      <c r="AE12" s="176">
        <v>0</v>
      </c>
      <c r="AF12" s="176">
        <v>0</v>
      </c>
      <c r="AG12" s="176">
        <v>18.16</v>
      </c>
      <c r="AH12" s="176">
        <v>0</v>
      </c>
      <c r="AI12" s="176">
        <v>7.23</v>
      </c>
      <c r="AJ12" s="176">
        <v>0</v>
      </c>
      <c r="AK12" s="176">
        <v>73.349999999999994</v>
      </c>
      <c r="AL12" s="176">
        <v>0</v>
      </c>
      <c r="AM12" s="176">
        <v>0</v>
      </c>
      <c r="AN12" s="176">
        <v>0</v>
      </c>
      <c r="AO12" s="176">
        <v>220.5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10.67</v>
      </c>
      <c r="E13" s="176">
        <v>0</v>
      </c>
      <c r="F13" s="176">
        <v>0</v>
      </c>
      <c r="G13" s="176">
        <v>16.96</v>
      </c>
      <c r="H13" s="176">
        <v>0</v>
      </c>
      <c r="I13" s="176">
        <v>15.58</v>
      </c>
      <c r="J13" s="176">
        <v>5.57</v>
      </c>
      <c r="K13" s="176">
        <v>124.92</v>
      </c>
      <c r="L13" s="176">
        <v>45.87</v>
      </c>
      <c r="M13" s="176">
        <v>0</v>
      </c>
      <c r="N13" s="176">
        <v>0.96</v>
      </c>
      <c r="O13" s="176">
        <v>1.61</v>
      </c>
      <c r="P13" s="176">
        <v>2.21</v>
      </c>
      <c r="Q13" s="176">
        <v>3.5</v>
      </c>
      <c r="R13" s="176">
        <v>5.93</v>
      </c>
      <c r="S13" s="176">
        <v>3.19</v>
      </c>
      <c r="T13" s="176">
        <v>0</v>
      </c>
      <c r="U13" s="176">
        <v>9.17</v>
      </c>
      <c r="V13" s="176">
        <v>5.26</v>
      </c>
      <c r="W13" s="176">
        <v>5.98</v>
      </c>
      <c r="X13" s="176">
        <v>1.2</v>
      </c>
      <c r="Y13" s="176">
        <v>0</v>
      </c>
      <c r="Z13" s="176">
        <v>37.770000000000003</v>
      </c>
      <c r="AA13" s="176">
        <v>10.94</v>
      </c>
      <c r="AB13" s="176">
        <v>0</v>
      </c>
      <c r="AC13" s="176">
        <v>11.57</v>
      </c>
      <c r="AD13" s="176">
        <v>0</v>
      </c>
      <c r="AE13" s="176">
        <v>0</v>
      </c>
      <c r="AF13" s="176">
        <v>0</v>
      </c>
      <c r="AG13" s="176">
        <v>18.16</v>
      </c>
      <c r="AH13" s="176">
        <v>0</v>
      </c>
      <c r="AI13" s="176">
        <v>7.23</v>
      </c>
      <c r="AJ13" s="176">
        <v>0</v>
      </c>
      <c r="AK13" s="176">
        <v>73.349999999999994</v>
      </c>
      <c r="AL13" s="176">
        <v>0</v>
      </c>
      <c r="AM13" s="176">
        <v>0</v>
      </c>
      <c r="AN13" s="176">
        <v>0</v>
      </c>
      <c r="AO13" s="176">
        <v>220.5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10.67</v>
      </c>
      <c r="E14" s="176">
        <v>0</v>
      </c>
      <c r="F14" s="176">
        <v>0</v>
      </c>
      <c r="G14" s="176">
        <v>16.96</v>
      </c>
      <c r="H14" s="176">
        <v>0</v>
      </c>
      <c r="I14" s="176">
        <v>15.58</v>
      </c>
      <c r="J14" s="176">
        <v>5.57</v>
      </c>
      <c r="K14" s="176">
        <v>124.92</v>
      </c>
      <c r="L14" s="176">
        <v>45.87</v>
      </c>
      <c r="M14" s="176">
        <v>0</v>
      </c>
      <c r="N14" s="176">
        <v>0.96</v>
      </c>
      <c r="O14" s="176">
        <v>1.61</v>
      </c>
      <c r="P14" s="176">
        <v>2.21</v>
      </c>
      <c r="Q14" s="176">
        <v>3.5</v>
      </c>
      <c r="R14" s="176">
        <v>5.93</v>
      </c>
      <c r="S14" s="176">
        <v>3.19</v>
      </c>
      <c r="T14" s="176">
        <v>0</v>
      </c>
      <c r="U14" s="176">
        <v>9.17</v>
      </c>
      <c r="V14" s="176">
        <v>5.26</v>
      </c>
      <c r="W14" s="176">
        <v>5.98</v>
      </c>
      <c r="X14" s="176">
        <v>1.2</v>
      </c>
      <c r="Y14" s="176">
        <v>0</v>
      </c>
      <c r="Z14" s="176">
        <v>37.770000000000003</v>
      </c>
      <c r="AA14" s="176">
        <v>10.94</v>
      </c>
      <c r="AB14" s="176">
        <v>0</v>
      </c>
      <c r="AC14" s="176">
        <v>11.57</v>
      </c>
      <c r="AD14" s="176">
        <v>0</v>
      </c>
      <c r="AE14" s="176">
        <v>0</v>
      </c>
      <c r="AF14" s="176">
        <v>0</v>
      </c>
      <c r="AG14" s="176">
        <v>18.16</v>
      </c>
      <c r="AH14" s="176">
        <v>0</v>
      </c>
      <c r="AI14" s="176">
        <v>7.23</v>
      </c>
      <c r="AJ14" s="176">
        <v>0</v>
      </c>
      <c r="AK14" s="176">
        <v>73.349999999999994</v>
      </c>
      <c r="AL14" s="176">
        <v>0</v>
      </c>
      <c r="AM14" s="176">
        <v>0</v>
      </c>
      <c r="AN14" s="176">
        <v>0</v>
      </c>
      <c r="AO14" s="176">
        <v>220.5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10.67</v>
      </c>
      <c r="E15" s="176">
        <v>0</v>
      </c>
      <c r="F15" s="176">
        <v>0</v>
      </c>
      <c r="G15" s="176">
        <v>16.96</v>
      </c>
      <c r="H15" s="176">
        <v>0</v>
      </c>
      <c r="I15" s="176">
        <v>15.58</v>
      </c>
      <c r="J15" s="176">
        <v>5.57</v>
      </c>
      <c r="K15" s="176">
        <v>124.92</v>
      </c>
      <c r="L15" s="176">
        <v>45.87</v>
      </c>
      <c r="M15" s="176">
        <v>0</v>
      </c>
      <c r="N15" s="176">
        <v>0.96</v>
      </c>
      <c r="O15" s="176">
        <v>1.61</v>
      </c>
      <c r="P15" s="176">
        <v>2.21</v>
      </c>
      <c r="Q15" s="176">
        <v>3.5</v>
      </c>
      <c r="R15" s="176">
        <v>5.93</v>
      </c>
      <c r="S15" s="176">
        <v>3.19</v>
      </c>
      <c r="T15" s="176">
        <v>0</v>
      </c>
      <c r="U15" s="176">
        <v>9.3000000000000007</v>
      </c>
      <c r="V15" s="176">
        <v>5.26</v>
      </c>
      <c r="W15" s="176">
        <v>6.95</v>
      </c>
      <c r="X15" s="176">
        <v>1.2</v>
      </c>
      <c r="Y15" s="176">
        <v>0</v>
      </c>
      <c r="Z15" s="176">
        <v>37.770000000000003</v>
      </c>
      <c r="AA15" s="176">
        <v>10.94</v>
      </c>
      <c r="AB15" s="176">
        <v>0</v>
      </c>
      <c r="AC15" s="176">
        <v>11.57</v>
      </c>
      <c r="AD15" s="176">
        <v>0</v>
      </c>
      <c r="AE15" s="176">
        <v>0</v>
      </c>
      <c r="AF15" s="176">
        <v>0</v>
      </c>
      <c r="AG15" s="176">
        <v>18.16</v>
      </c>
      <c r="AH15" s="176">
        <v>0</v>
      </c>
      <c r="AI15" s="176">
        <v>7.23</v>
      </c>
      <c r="AJ15" s="176">
        <v>0</v>
      </c>
      <c r="AK15" s="176">
        <v>73.349999999999994</v>
      </c>
      <c r="AL15" s="176">
        <v>0</v>
      </c>
      <c r="AM15" s="176">
        <v>0</v>
      </c>
      <c r="AN15" s="176">
        <v>0</v>
      </c>
      <c r="AO15" s="176">
        <v>220.5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10.67</v>
      </c>
      <c r="E16" s="176">
        <v>0</v>
      </c>
      <c r="F16" s="176">
        <v>0</v>
      </c>
      <c r="G16" s="176">
        <v>16.96</v>
      </c>
      <c r="H16" s="176">
        <v>0</v>
      </c>
      <c r="I16" s="176">
        <v>15.58</v>
      </c>
      <c r="J16" s="176">
        <v>5.57</v>
      </c>
      <c r="K16" s="176">
        <v>124.92</v>
      </c>
      <c r="L16" s="176">
        <v>45.73</v>
      </c>
      <c r="M16" s="176">
        <v>0</v>
      </c>
      <c r="N16" s="176">
        <v>0.96</v>
      </c>
      <c r="O16" s="176">
        <v>1.61</v>
      </c>
      <c r="P16" s="176">
        <v>2.21</v>
      </c>
      <c r="Q16" s="176">
        <v>3.5</v>
      </c>
      <c r="R16" s="176">
        <v>5.93</v>
      </c>
      <c r="S16" s="176">
        <v>3.19</v>
      </c>
      <c r="T16" s="176">
        <v>0</v>
      </c>
      <c r="U16" s="176">
        <v>9.3000000000000007</v>
      </c>
      <c r="V16" s="176">
        <v>5.26</v>
      </c>
      <c r="W16" s="176">
        <v>6.95</v>
      </c>
      <c r="X16" s="176">
        <v>1.2</v>
      </c>
      <c r="Y16" s="176">
        <v>0</v>
      </c>
      <c r="Z16" s="176">
        <v>37.770000000000003</v>
      </c>
      <c r="AA16" s="176">
        <v>10.94</v>
      </c>
      <c r="AB16" s="176">
        <v>0</v>
      </c>
      <c r="AC16" s="176">
        <v>11.57</v>
      </c>
      <c r="AD16" s="176">
        <v>0</v>
      </c>
      <c r="AE16" s="176">
        <v>0</v>
      </c>
      <c r="AF16" s="176">
        <v>0</v>
      </c>
      <c r="AG16" s="176">
        <v>18.16</v>
      </c>
      <c r="AH16" s="176">
        <v>0</v>
      </c>
      <c r="AI16" s="176">
        <v>7.23</v>
      </c>
      <c r="AJ16" s="176">
        <v>0</v>
      </c>
      <c r="AK16" s="176">
        <v>73.349999999999994</v>
      </c>
      <c r="AL16" s="176">
        <v>0</v>
      </c>
      <c r="AM16" s="176">
        <v>0</v>
      </c>
      <c r="AN16" s="176">
        <v>0</v>
      </c>
      <c r="AO16" s="176">
        <v>220.5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10.67</v>
      </c>
      <c r="E17" s="176">
        <v>0</v>
      </c>
      <c r="F17" s="176">
        <v>0</v>
      </c>
      <c r="G17" s="176">
        <v>16.96</v>
      </c>
      <c r="H17" s="176">
        <v>0</v>
      </c>
      <c r="I17" s="176">
        <v>15.58</v>
      </c>
      <c r="J17" s="176">
        <v>5.57</v>
      </c>
      <c r="K17" s="176">
        <v>124.92</v>
      </c>
      <c r="L17" s="176">
        <v>45.69</v>
      </c>
      <c r="M17" s="176">
        <v>0</v>
      </c>
      <c r="N17" s="176">
        <v>0.96</v>
      </c>
      <c r="O17" s="176">
        <v>1.61</v>
      </c>
      <c r="P17" s="176">
        <v>2.21</v>
      </c>
      <c r="Q17" s="176">
        <v>3.5</v>
      </c>
      <c r="R17" s="176">
        <v>5.93</v>
      </c>
      <c r="S17" s="176">
        <v>3.19</v>
      </c>
      <c r="T17" s="176">
        <v>0</v>
      </c>
      <c r="U17" s="176">
        <v>9.3000000000000007</v>
      </c>
      <c r="V17" s="176">
        <v>5.26</v>
      </c>
      <c r="W17" s="176">
        <v>6.95</v>
      </c>
      <c r="X17" s="176">
        <v>20.05</v>
      </c>
      <c r="Y17" s="176">
        <v>0</v>
      </c>
      <c r="Z17" s="176">
        <v>37.770000000000003</v>
      </c>
      <c r="AA17" s="176">
        <v>10.94</v>
      </c>
      <c r="AB17" s="176">
        <v>0</v>
      </c>
      <c r="AC17" s="176">
        <v>11.57</v>
      </c>
      <c r="AD17" s="176">
        <v>0</v>
      </c>
      <c r="AE17" s="176">
        <v>0</v>
      </c>
      <c r="AF17" s="176">
        <v>0</v>
      </c>
      <c r="AG17" s="176">
        <v>18.16</v>
      </c>
      <c r="AH17" s="176">
        <v>0</v>
      </c>
      <c r="AI17" s="176">
        <v>7.23</v>
      </c>
      <c r="AJ17" s="176">
        <v>0</v>
      </c>
      <c r="AK17" s="176">
        <v>73.349999999999994</v>
      </c>
      <c r="AL17" s="176">
        <v>0</v>
      </c>
      <c r="AM17" s="176">
        <v>0</v>
      </c>
      <c r="AN17" s="176">
        <v>0</v>
      </c>
      <c r="AO17" s="176">
        <v>220.5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10.67</v>
      </c>
      <c r="E18" s="176">
        <v>0</v>
      </c>
      <c r="F18" s="176">
        <v>0</v>
      </c>
      <c r="G18" s="176">
        <v>16.96</v>
      </c>
      <c r="H18" s="176">
        <v>0</v>
      </c>
      <c r="I18" s="176">
        <v>15.58</v>
      </c>
      <c r="J18" s="176">
        <v>5.57</v>
      </c>
      <c r="K18" s="176">
        <v>124.92</v>
      </c>
      <c r="L18" s="176">
        <v>45.69</v>
      </c>
      <c r="M18" s="176">
        <v>0</v>
      </c>
      <c r="N18" s="176">
        <v>0.96</v>
      </c>
      <c r="O18" s="176">
        <v>1.61</v>
      </c>
      <c r="P18" s="176">
        <v>2.21</v>
      </c>
      <c r="Q18" s="176">
        <v>3.5</v>
      </c>
      <c r="R18" s="176">
        <v>5.93</v>
      </c>
      <c r="S18" s="176">
        <v>3.19</v>
      </c>
      <c r="T18" s="176">
        <v>0</v>
      </c>
      <c r="U18" s="176">
        <v>9.3000000000000007</v>
      </c>
      <c r="V18" s="176">
        <v>5.26</v>
      </c>
      <c r="W18" s="176">
        <v>6.95</v>
      </c>
      <c r="X18" s="176">
        <v>20.05</v>
      </c>
      <c r="Y18" s="176">
        <v>0</v>
      </c>
      <c r="Z18" s="176">
        <v>37.770000000000003</v>
      </c>
      <c r="AA18" s="176">
        <v>10.94</v>
      </c>
      <c r="AB18" s="176">
        <v>0</v>
      </c>
      <c r="AC18" s="176">
        <v>11.57</v>
      </c>
      <c r="AD18" s="176">
        <v>0</v>
      </c>
      <c r="AE18" s="176">
        <v>0</v>
      </c>
      <c r="AF18" s="176">
        <v>0</v>
      </c>
      <c r="AG18" s="176">
        <v>18.16</v>
      </c>
      <c r="AH18" s="176">
        <v>0</v>
      </c>
      <c r="AI18" s="176">
        <v>7.23</v>
      </c>
      <c r="AJ18" s="176">
        <v>0</v>
      </c>
      <c r="AK18" s="176">
        <v>73.349999999999994</v>
      </c>
      <c r="AL18" s="176">
        <v>0</v>
      </c>
      <c r="AM18" s="176">
        <v>0</v>
      </c>
      <c r="AN18" s="176">
        <v>0</v>
      </c>
      <c r="AO18" s="176">
        <v>220.5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10.67</v>
      </c>
      <c r="E19" s="176">
        <v>0</v>
      </c>
      <c r="F19" s="176">
        <v>0</v>
      </c>
      <c r="G19" s="176">
        <v>16.96</v>
      </c>
      <c r="H19" s="176">
        <v>0</v>
      </c>
      <c r="I19" s="176">
        <v>15.58</v>
      </c>
      <c r="J19" s="176">
        <v>5.57</v>
      </c>
      <c r="K19" s="176">
        <v>124.92</v>
      </c>
      <c r="L19" s="176">
        <v>45.69</v>
      </c>
      <c r="M19" s="176">
        <v>0</v>
      </c>
      <c r="N19" s="176">
        <v>0.96</v>
      </c>
      <c r="O19" s="176">
        <v>1.61</v>
      </c>
      <c r="P19" s="176">
        <v>2.21</v>
      </c>
      <c r="Q19" s="176">
        <v>3.5</v>
      </c>
      <c r="R19" s="176">
        <v>5.93</v>
      </c>
      <c r="S19" s="176">
        <v>3.19</v>
      </c>
      <c r="T19" s="176">
        <v>0</v>
      </c>
      <c r="U19" s="176">
        <v>9.3000000000000007</v>
      </c>
      <c r="V19" s="176">
        <v>5.26</v>
      </c>
      <c r="W19" s="176">
        <v>6.95</v>
      </c>
      <c r="X19" s="176">
        <v>20.05</v>
      </c>
      <c r="Y19" s="176">
        <v>0</v>
      </c>
      <c r="Z19" s="176">
        <v>37.770000000000003</v>
      </c>
      <c r="AA19" s="176">
        <v>10.94</v>
      </c>
      <c r="AB19" s="176">
        <v>0</v>
      </c>
      <c r="AC19" s="176">
        <v>11.57</v>
      </c>
      <c r="AD19" s="176">
        <v>0</v>
      </c>
      <c r="AE19" s="176">
        <v>0</v>
      </c>
      <c r="AF19" s="176">
        <v>0</v>
      </c>
      <c r="AG19" s="176">
        <v>18.16</v>
      </c>
      <c r="AH19" s="176">
        <v>0</v>
      </c>
      <c r="AI19" s="176">
        <v>7.23</v>
      </c>
      <c r="AJ19" s="176">
        <v>0</v>
      </c>
      <c r="AK19" s="176">
        <v>73.349999999999994</v>
      </c>
      <c r="AL19" s="176">
        <v>0</v>
      </c>
      <c r="AM19" s="176">
        <v>0</v>
      </c>
      <c r="AN19" s="176">
        <v>0</v>
      </c>
      <c r="AO19" s="176">
        <v>220.5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10.67</v>
      </c>
      <c r="E20" s="176">
        <v>0</v>
      </c>
      <c r="F20" s="176">
        <v>0</v>
      </c>
      <c r="G20" s="176">
        <v>16.96</v>
      </c>
      <c r="H20" s="176">
        <v>0</v>
      </c>
      <c r="I20" s="176">
        <v>15.58</v>
      </c>
      <c r="J20" s="176">
        <v>5.57</v>
      </c>
      <c r="K20" s="176">
        <v>124.92</v>
      </c>
      <c r="L20" s="176">
        <v>45.69</v>
      </c>
      <c r="M20" s="176">
        <v>0</v>
      </c>
      <c r="N20" s="176">
        <v>0.96</v>
      </c>
      <c r="O20" s="176">
        <v>1.61</v>
      </c>
      <c r="P20" s="176">
        <v>2.21</v>
      </c>
      <c r="Q20" s="176">
        <v>3.5</v>
      </c>
      <c r="R20" s="176">
        <v>5.77</v>
      </c>
      <c r="S20" s="176">
        <v>3.19</v>
      </c>
      <c r="T20" s="176">
        <v>0</v>
      </c>
      <c r="U20" s="176">
        <v>9.3000000000000007</v>
      </c>
      <c r="V20" s="176">
        <v>5.26</v>
      </c>
      <c r="W20" s="176">
        <v>6.95</v>
      </c>
      <c r="X20" s="176">
        <v>20.05</v>
      </c>
      <c r="Y20" s="176">
        <v>0</v>
      </c>
      <c r="Z20" s="176">
        <v>37.770000000000003</v>
      </c>
      <c r="AA20" s="176">
        <v>10.94</v>
      </c>
      <c r="AB20" s="176">
        <v>0</v>
      </c>
      <c r="AC20" s="176">
        <v>11.55</v>
      </c>
      <c r="AD20" s="176">
        <v>0</v>
      </c>
      <c r="AE20" s="176">
        <v>0</v>
      </c>
      <c r="AF20" s="176">
        <v>0</v>
      </c>
      <c r="AG20" s="176">
        <v>18.16</v>
      </c>
      <c r="AH20" s="176">
        <v>0</v>
      </c>
      <c r="AI20" s="176">
        <v>7.23</v>
      </c>
      <c r="AJ20" s="176">
        <v>0</v>
      </c>
      <c r="AK20" s="176">
        <v>73.349999999999994</v>
      </c>
      <c r="AL20" s="176">
        <v>0</v>
      </c>
      <c r="AM20" s="176">
        <v>0</v>
      </c>
      <c r="AN20" s="176">
        <v>0</v>
      </c>
      <c r="AO20" s="176">
        <v>220.5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10.67</v>
      </c>
      <c r="E21" s="176">
        <v>0</v>
      </c>
      <c r="F21" s="176">
        <v>0</v>
      </c>
      <c r="G21" s="176">
        <v>16.96</v>
      </c>
      <c r="H21" s="176">
        <v>0</v>
      </c>
      <c r="I21" s="176">
        <v>15.58</v>
      </c>
      <c r="J21" s="176">
        <v>5.57</v>
      </c>
      <c r="K21" s="176">
        <v>124.92</v>
      </c>
      <c r="L21" s="176">
        <v>45.69</v>
      </c>
      <c r="M21" s="176">
        <v>0</v>
      </c>
      <c r="N21" s="176">
        <v>0.96</v>
      </c>
      <c r="O21" s="176">
        <v>1.61</v>
      </c>
      <c r="P21" s="176">
        <v>2.15</v>
      </c>
      <c r="Q21" s="176">
        <v>3.5</v>
      </c>
      <c r="R21" s="176">
        <v>5.77</v>
      </c>
      <c r="S21" s="176">
        <v>3.19</v>
      </c>
      <c r="T21" s="176">
        <v>0</v>
      </c>
      <c r="U21" s="176">
        <v>9.3000000000000007</v>
      </c>
      <c r="V21" s="176">
        <v>5.26</v>
      </c>
      <c r="W21" s="176">
        <v>6.95</v>
      </c>
      <c r="X21" s="176">
        <v>20.05</v>
      </c>
      <c r="Y21" s="176">
        <v>0</v>
      </c>
      <c r="Z21" s="176">
        <v>37.770000000000003</v>
      </c>
      <c r="AA21" s="176">
        <v>10.94</v>
      </c>
      <c r="AB21" s="176">
        <v>0</v>
      </c>
      <c r="AC21" s="176">
        <v>11.55</v>
      </c>
      <c r="AD21" s="176">
        <v>0</v>
      </c>
      <c r="AE21" s="176">
        <v>0</v>
      </c>
      <c r="AF21" s="176">
        <v>0</v>
      </c>
      <c r="AG21" s="176">
        <v>18.16</v>
      </c>
      <c r="AH21" s="176">
        <v>0</v>
      </c>
      <c r="AI21" s="176">
        <v>7.23</v>
      </c>
      <c r="AJ21" s="176">
        <v>0</v>
      </c>
      <c r="AK21" s="176">
        <v>73.349999999999994</v>
      </c>
      <c r="AL21" s="176">
        <v>0</v>
      </c>
      <c r="AM21" s="176">
        <v>0</v>
      </c>
      <c r="AN21" s="176">
        <v>0</v>
      </c>
      <c r="AO21" s="176">
        <v>220.5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10.67</v>
      </c>
      <c r="E22" s="176">
        <v>0</v>
      </c>
      <c r="F22" s="176">
        <v>0</v>
      </c>
      <c r="G22" s="176">
        <v>16.96</v>
      </c>
      <c r="H22" s="176">
        <v>0</v>
      </c>
      <c r="I22" s="176">
        <v>15.58</v>
      </c>
      <c r="J22" s="176">
        <v>5.57</v>
      </c>
      <c r="K22" s="176">
        <v>124.92</v>
      </c>
      <c r="L22" s="176">
        <v>45.69</v>
      </c>
      <c r="M22" s="176">
        <v>0</v>
      </c>
      <c r="N22" s="176">
        <v>0.96</v>
      </c>
      <c r="O22" s="176">
        <v>1.61</v>
      </c>
      <c r="P22" s="176">
        <v>2.15</v>
      </c>
      <c r="Q22" s="176">
        <v>3.5</v>
      </c>
      <c r="R22" s="176">
        <v>5.77</v>
      </c>
      <c r="S22" s="176">
        <v>3.19</v>
      </c>
      <c r="T22" s="176">
        <v>0</v>
      </c>
      <c r="U22" s="176">
        <v>9.3000000000000007</v>
      </c>
      <c r="V22" s="176">
        <v>5.26</v>
      </c>
      <c r="W22" s="176">
        <v>6.95</v>
      </c>
      <c r="X22" s="176">
        <v>20.05</v>
      </c>
      <c r="Y22" s="176">
        <v>0</v>
      </c>
      <c r="Z22" s="176">
        <v>37.770000000000003</v>
      </c>
      <c r="AA22" s="176">
        <v>10.94</v>
      </c>
      <c r="AB22" s="176">
        <v>0</v>
      </c>
      <c r="AC22" s="176">
        <v>11.55</v>
      </c>
      <c r="AD22" s="176">
        <v>0</v>
      </c>
      <c r="AE22" s="176">
        <v>0</v>
      </c>
      <c r="AF22" s="176">
        <v>0</v>
      </c>
      <c r="AG22" s="176">
        <v>18.16</v>
      </c>
      <c r="AH22" s="176">
        <v>0</v>
      </c>
      <c r="AI22" s="176">
        <v>7.23</v>
      </c>
      <c r="AJ22" s="176">
        <v>0</v>
      </c>
      <c r="AK22" s="176">
        <v>73.349999999999994</v>
      </c>
      <c r="AL22" s="176">
        <v>0</v>
      </c>
      <c r="AM22" s="176">
        <v>0</v>
      </c>
      <c r="AN22" s="176">
        <v>0</v>
      </c>
      <c r="AO22" s="176">
        <v>220.5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10.67</v>
      </c>
      <c r="E23" s="176">
        <v>0</v>
      </c>
      <c r="F23" s="176">
        <v>0</v>
      </c>
      <c r="G23" s="176">
        <v>16.96</v>
      </c>
      <c r="H23" s="176">
        <v>0</v>
      </c>
      <c r="I23" s="176">
        <v>15.58</v>
      </c>
      <c r="J23" s="176">
        <v>5.57</v>
      </c>
      <c r="K23" s="176">
        <v>124.9</v>
      </c>
      <c r="L23" s="176">
        <v>45.69</v>
      </c>
      <c r="M23" s="176">
        <v>0</v>
      </c>
      <c r="N23" s="176">
        <v>0.96</v>
      </c>
      <c r="O23" s="176">
        <v>1.61</v>
      </c>
      <c r="P23" s="176">
        <v>1.5</v>
      </c>
      <c r="Q23" s="176">
        <v>3.5</v>
      </c>
      <c r="R23" s="176">
        <v>5.77</v>
      </c>
      <c r="S23" s="176">
        <v>3.19</v>
      </c>
      <c r="T23" s="176">
        <v>0</v>
      </c>
      <c r="U23" s="176">
        <v>9.36</v>
      </c>
      <c r="V23" s="176">
        <v>5.26</v>
      </c>
      <c r="W23" s="176">
        <v>6.95</v>
      </c>
      <c r="X23" s="176">
        <v>1.2</v>
      </c>
      <c r="Y23" s="176">
        <v>0</v>
      </c>
      <c r="Z23" s="176">
        <v>37.770000000000003</v>
      </c>
      <c r="AA23" s="176">
        <v>10.94</v>
      </c>
      <c r="AB23" s="176">
        <v>0</v>
      </c>
      <c r="AC23" s="176">
        <v>11.55</v>
      </c>
      <c r="AD23" s="176">
        <v>0</v>
      </c>
      <c r="AE23" s="176">
        <v>0</v>
      </c>
      <c r="AF23" s="176">
        <v>0</v>
      </c>
      <c r="AG23" s="176">
        <v>18.16</v>
      </c>
      <c r="AH23" s="176">
        <v>0</v>
      </c>
      <c r="AI23" s="176">
        <v>7.23</v>
      </c>
      <c r="AJ23" s="176">
        <v>0</v>
      </c>
      <c r="AK23" s="176">
        <v>73.349999999999994</v>
      </c>
      <c r="AL23" s="176">
        <v>0</v>
      </c>
      <c r="AM23" s="176">
        <v>0</v>
      </c>
      <c r="AN23" s="176">
        <v>0</v>
      </c>
      <c r="AO23" s="176">
        <v>220.5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10.67</v>
      </c>
      <c r="E24" s="176">
        <v>0</v>
      </c>
      <c r="F24" s="176">
        <v>0</v>
      </c>
      <c r="G24" s="176">
        <v>16.96</v>
      </c>
      <c r="H24" s="176">
        <v>0</v>
      </c>
      <c r="I24" s="176">
        <v>15.58</v>
      </c>
      <c r="J24" s="176">
        <v>5.57</v>
      </c>
      <c r="K24" s="176">
        <v>124.9</v>
      </c>
      <c r="L24" s="176">
        <v>45.69</v>
      </c>
      <c r="M24" s="176">
        <v>0</v>
      </c>
      <c r="N24" s="176">
        <v>0.96</v>
      </c>
      <c r="O24" s="176">
        <v>1.61</v>
      </c>
      <c r="P24" s="176">
        <v>1.5</v>
      </c>
      <c r="Q24" s="176">
        <v>3.5</v>
      </c>
      <c r="R24" s="176">
        <v>5.77</v>
      </c>
      <c r="S24" s="176">
        <v>3.19</v>
      </c>
      <c r="T24" s="176">
        <v>0</v>
      </c>
      <c r="U24" s="176">
        <v>9.36</v>
      </c>
      <c r="V24" s="176">
        <v>5.26</v>
      </c>
      <c r="W24" s="176">
        <v>6.95</v>
      </c>
      <c r="X24" s="176">
        <v>1.2</v>
      </c>
      <c r="Y24" s="176">
        <v>0</v>
      </c>
      <c r="Z24" s="176">
        <v>37.770000000000003</v>
      </c>
      <c r="AA24" s="176">
        <v>10.94</v>
      </c>
      <c r="AB24" s="176">
        <v>0</v>
      </c>
      <c r="AC24" s="176">
        <v>11.2</v>
      </c>
      <c r="AD24" s="176">
        <v>0</v>
      </c>
      <c r="AE24" s="176">
        <v>0</v>
      </c>
      <c r="AF24" s="176">
        <v>0</v>
      </c>
      <c r="AG24" s="176">
        <v>18.16</v>
      </c>
      <c r="AH24" s="176">
        <v>0</v>
      </c>
      <c r="AI24" s="176">
        <v>7.23</v>
      </c>
      <c r="AJ24" s="176">
        <v>0</v>
      </c>
      <c r="AK24" s="176">
        <v>73.349999999999994</v>
      </c>
      <c r="AL24" s="176">
        <v>0</v>
      </c>
      <c r="AM24" s="176">
        <v>0</v>
      </c>
      <c r="AN24" s="176">
        <v>0</v>
      </c>
      <c r="AO24" s="176">
        <v>220.5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10.67</v>
      </c>
      <c r="E25" s="176">
        <v>0</v>
      </c>
      <c r="F25" s="176">
        <v>0</v>
      </c>
      <c r="G25" s="176">
        <v>16.96</v>
      </c>
      <c r="H25" s="176">
        <v>0</v>
      </c>
      <c r="I25" s="176">
        <v>15.58</v>
      </c>
      <c r="J25" s="176">
        <v>5.57</v>
      </c>
      <c r="K25" s="176">
        <v>124.9</v>
      </c>
      <c r="L25" s="176">
        <v>45.69</v>
      </c>
      <c r="M25" s="176">
        <v>0</v>
      </c>
      <c r="N25" s="176">
        <v>0.96</v>
      </c>
      <c r="O25" s="176">
        <v>1.61</v>
      </c>
      <c r="P25" s="176">
        <v>0</v>
      </c>
      <c r="Q25" s="176">
        <v>3.5</v>
      </c>
      <c r="R25" s="176">
        <v>5.77</v>
      </c>
      <c r="S25" s="176">
        <v>3.19</v>
      </c>
      <c r="T25" s="176">
        <v>0</v>
      </c>
      <c r="U25" s="176">
        <v>9.36</v>
      </c>
      <c r="V25" s="176">
        <v>5.26</v>
      </c>
      <c r="W25" s="176">
        <v>6.95</v>
      </c>
      <c r="X25" s="176">
        <v>1.2</v>
      </c>
      <c r="Y25" s="176">
        <v>0</v>
      </c>
      <c r="Z25" s="176">
        <v>37.770000000000003</v>
      </c>
      <c r="AA25" s="176">
        <v>10.94</v>
      </c>
      <c r="AB25" s="176">
        <v>0</v>
      </c>
      <c r="AC25" s="176">
        <v>11.2</v>
      </c>
      <c r="AD25" s="176">
        <v>0</v>
      </c>
      <c r="AE25" s="176">
        <v>0</v>
      </c>
      <c r="AF25" s="176">
        <v>0</v>
      </c>
      <c r="AG25" s="176">
        <v>18.16</v>
      </c>
      <c r="AH25" s="176">
        <v>0</v>
      </c>
      <c r="AI25" s="176">
        <v>7.23</v>
      </c>
      <c r="AJ25" s="176">
        <v>0</v>
      </c>
      <c r="AK25" s="176">
        <v>73.349999999999994</v>
      </c>
      <c r="AL25" s="176">
        <v>0</v>
      </c>
      <c r="AM25" s="176">
        <v>0</v>
      </c>
      <c r="AN25" s="176">
        <v>0</v>
      </c>
      <c r="AO25" s="176">
        <v>220.5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10.67</v>
      </c>
      <c r="E26" s="176">
        <v>0</v>
      </c>
      <c r="F26" s="176">
        <v>0</v>
      </c>
      <c r="G26" s="176">
        <v>16.96</v>
      </c>
      <c r="H26" s="176">
        <v>0</v>
      </c>
      <c r="I26" s="176">
        <v>15.58</v>
      </c>
      <c r="J26" s="176">
        <v>5.57</v>
      </c>
      <c r="K26" s="176">
        <v>124.9</v>
      </c>
      <c r="L26" s="176">
        <v>45.69</v>
      </c>
      <c r="M26" s="176">
        <v>0</v>
      </c>
      <c r="N26" s="176">
        <v>0.96</v>
      </c>
      <c r="O26" s="176">
        <v>1.61</v>
      </c>
      <c r="P26" s="176">
        <v>0</v>
      </c>
      <c r="Q26" s="176">
        <v>3.5</v>
      </c>
      <c r="R26" s="176">
        <v>5.77</v>
      </c>
      <c r="S26" s="176">
        <v>3.19</v>
      </c>
      <c r="T26" s="176">
        <v>0</v>
      </c>
      <c r="U26" s="176">
        <v>9.36</v>
      </c>
      <c r="V26" s="176">
        <v>5.26</v>
      </c>
      <c r="W26" s="176">
        <v>6.95</v>
      </c>
      <c r="X26" s="176">
        <v>1.2</v>
      </c>
      <c r="Y26" s="176">
        <v>0</v>
      </c>
      <c r="Z26" s="176">
        <v>37.770000000000003</v>
      </c>
      <c r="AA26" s="176">
        <v>10.94</v>
      </c>
      <c r="AB26" s="176">
        <v>0</v>
      </c>
      <c r="AC26" s="176">
        <v>11.2</v>
      </c>
      <c r="AD26" s="176">
        <v>0</v>
      </c>
      <c r="AE26" s="176">
        <v>0</v>
      </c>
      <c r="AF26" s="176">
        <v>0</v>
      </c>
      <c r="AG26" s="176">
        <v>18.16</v>
      </c>
      <c r="AH26" s="176">
        <v>0</v>
      </c>
      <c r="AI26" s="176">
        <v>7.23</v>
      </c>
      <c r="AJ26" s="176">
        <v>0</v>
      </c>
      <c r="AK26" s="176">
        <v>73.349999999999994</v>
      </c>
      <c r="AL26" s="176">
        <v>0</v>
      </c>
      <c r="AM26" s="176">
        <v>0</v>
      </c>
      <c r="AN26" s="176">
        <v>0</v>
      </c>
      <c r="AO26" s="176">
        <v>220.5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10.67</v>
      </c>
      <c r="E27" s="176">
        <v>0</v>
      </c>
      <c r="F27" s="176">
        <v>0</v>
      </c>
      <c r="G27" s="176">
        <v>16.96</v>
      </c>
      <c r="H27" s="176">
        <v>0</v>
      </c>
      <c r="I27" s="176">
        <v>15.58</v>
      </c>
      <c r="J27" s="176">
        <v>5.57</v>
      </c>
      <c r="K27" s="176">
        <v>124.9</v>
      </c>
      <c r="L27" s="176">
        <v>45.69</v>
      </c>
      <c r="M27" s="176">
        <v>0</v>
      </c>
      <c r="N27" s="176">
        <v>0.96</v>
      </c>
      <c r="O27" s="176">
        <v>1.61</v>
      </c>
      <c r="P27" s="176">
        <v>0</v>
      </c>
      <c r="Q27" s="176">
        <v>3.5</v>
      </c>
      <c r="R27" s="176">
        <v>5.63</v>
      </c>
      <c r="S27" s="176">
        <v>3.19</v>
      </c>
      <c r="T27" s="176">
        <v>0</v>
      </c>
      <c r="U27" s="176">
        <v>9.36</v>
      </c>
      <c r="V27" s="176">
        <v>5.26</v>
      </c>
      <c r="W27" s="176">
        <v>6.95</v>
      </c>
      <c r="X27" s="176">
        <v>1.2</v>
      </c>
      <c r="Y27" s="176">
        <v>0</v>
      </c>
      <c r="Z27" s="176">
        <v>37.770000000000003</v>
      </c>
      <c r="AA27" s="176">
        <v>10.94</v>
      </c>
      <c r="AB27" s="176">
        <v>0</v>
      </c>
      <c r="AC27" s="176">
        <v>11.22</v>
      </c>
      <c r="AD27" s="176">
        <v>0</v>
      </c>
      <c r="AE27" s="176">
        <v>0</v>
      </c>
      <c r="AF27" s="176">
        <v>0</v>
      </c>
      <c r="AG27" s="176">
        <v>18.16</v>
      </c>
      <c r="AH27" s="176">
        <v>0</v>
      </c>
      <c r="AI27" s="176">
        <v>7.23</v>
      </c>
      <c r="AJ27" s="176">
        <v>0</v>
      </c>
      <c r="AK27" s="176">
        <v>73.349999999999994</v>
      </c>
      <c r="AL27" s="176">
        <v>0</v>
      </c>
      <c r="AM27" s="176">
        <v>0</v>
      </c>
      <c r="AN27" s="176">
        <v>0</v>
      </c>
      <c r="AO27" s="176">
        <v>220.5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10.67</v>
      </c>
      <c r="E28" s="176">
        <v>0</v>
      </c>
      <c r="F28" s="176">
        <v>0</v>
      </c>
      <c r="G28" s="176">
        <v>16.96</v>
      </c>
      <c r="H28" s="176">
        <v>0</v>
      </c>
      <c r="I28" s="176">
        <v>15.58</v>
      </c>
      <c r="J28" s="176">
        <v>5.57</v>
      </c>
      <c r="K28" s="176">
        <v>124.9</v>
      </c>
      <c r="L28" s="176">
        <v>45.69</v>
      </c>
      <c r="M28" s="176">
        <v>0</v>
      </c>
      <c r="N28" s="176">
        <v>0.96</v>
      </c>
      <c r="O28" s="176">
        <v>1.61</v>
      </c>
      <c r="P28" s="176">
        <v>0</v>
      </c>
      <c r="Q28" s="176">
        <v>3.5</v>
      </c>
      <c r="R28" s="176">
        <v>5.63</v>
      </c>
      <c r="S28" s="176">
        <v>3.19</v>
      </c>
      <c r="T28" s="176">
        <v>0</v>
      </c>
      <c r="U28" s="176">
        <v>9.36</v>
      </c>
      <c r="V28" s="176">
        <v>5.26</v>
      </c>
      <c r="W28" s="176">
        <v>6.95</v>
      </c>
      <c r="X28" s="176">
        <v>1.2</v>
      </c>
      <c r="Y28" s="176">
        <v>0</v>
      </c>
      <c r="Z28" s="176">
        <v>37.770000000000003</v>
      </c>
      <c r="AA28" s="176">
        <v>10.94</v>
      </c>
      <c r="AB28" s="176">
        <v>0</v>
      </c>
      <c r="AC28" s="176">
        <v>11.22</v>
      </c>
      <c r="AD28" s="176">
        <v>0</v>
      </c>
      <c r="AE28" s="176">
        <v>0</v>
      </c>
      <c r="AF28" s="176">
        <v>0</v>
      </c>
      <c r="AG28" s="176">
        <v>18.16</v>
      </c>
      <c r="AH28" s="176">
        <v>0</v>
      </c>
      <c r="AI28" s="176">
        <v>7.23</v>
      </c>
      <c r="AJ28" s="176">
        <v>0</v>
      </c>
      <c r="AK28" s="176">
        <v>73.349999999999994</v>
      </c>
      <c r="AL28" s="176">
        <v>0</v>
      </c>
      <c r="AM28" s="176">
        <v>0</v>
      </c>
      <c r="AN28" s="176">
        <v>0</v>
      </c>
      <c r="AO28" s="176">
        <v>220.5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10.67</v>
      </c>
      <c r="E29" s="176">
        <v>0</v>
      </c>
      <c r="F29" s="176">
        <v>0</v>
      </c>
      <c r="G29" s="176">
        <v>16.96</v>
      </c>
      <c r="H29" s="176">
        <v>0</v>
      </c>
      <c r="I29" s="176">
        <v>15.58</v>
      </c>
      <c r="J29" s="176">
        <v>5.57</v>
      </c>
      <c r="K29" s="176">
        <v>124.9</v>
      </c>
      <c r="L29" s="176">
        <v>45.69</v>
      </c>
      <c r="M29" s="176">
        <v>0</v>
      </c>
      <c r="N29" s="176">
        <v>0.96</v>
      </c>
      <c r="O29" s="176">
        <v>1.61</v>
      </c>
      <c r="P29" s="176">
        <v>0</v>
      </c>
      <c r="Q29" s="176">
        <v>3.5</v>
      </c>
      <c r="R29" s="176">
        <v>5.63</v>
      </c>
      <c r="S29" s="176">
        <v>3.19</v>
      </c>
      <c r="T29" s="176">
        <v>0</v>
      </c>
      <c r="U29" s="176">
        <v>9.36</v>
      </c>
      <c r="V29" s="176">
        <v>5.26</v>
      </c>
      <c r="W29" s="176">
        <v>6.95</v>
      </c>
      <c r="X29" s="176">
        <v>1.2</v>
      </c>
      <c r="Y29" s="176">
        <v>0</v>
      </c>
      <c r="Z29" s="176">
        <v>37.770000000000003</v>
      </c>
      <c r="AA29" s="176">
        <v>10.94</v>
      </c>
      <c r="AB29" s="176">
        <v>0</v>
      </c>
      <c r="AC29" s="176">
        <v>11.22</v>
      </c>
      <c r="AD29" s="176">
        <v>0</v>
      </c>
      <c r="AE29" s="176">
        <v>0</v>
      </c>
      <c r="AF29" s="176">
        <v>0</v>
      </c>
      <c r="AG29" s="176">
        <v>18.16</v>
      </c>
      <c r="AH29" s="176">
        <v>0</v>
      </c>
      <c r="AI29" s="176">
        <v>7.23</v>
      </c>
      <c r="AJ29" s="176">
        <v>0</v>
      </c>
      <c r="AK29" s="176">
        <v>73.349999999999994</v>
      </c>
      <c r="AL29" s="176">
        <v>0</v>
      </c>
      <c r="AM29" s="176">
        <v>0</v>
      </c>
      <c r="AN29" s="176">
        <v>0</v>
      </c>
      <c r="AO29" s="176">
        <v>220.5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10.67</v>
      </c>
      <c r="E30" s="176">
        <v>0</v>
      </c>
      <c r="F30" s="176">
        <v>0</v>
      </c>
      <c r="G30" s="176">
        <v>16.96</v>
      </c>
      <c r="H30" s="176">
        <v>0</v>
      </c>
      <c r="I30" s="176">
        <v>15.58</v>
      </c>
      <c r="J30" s="176">
        <v>5.57</v>
      </c>
      <c r="K30" s="176">
        <v>124.9</v>
      </c>
      <c r="L30" s="176">
        <v>45.69</v>
      </c>
      <c r="M30" s="176">
        <v>0</v>
      </c>
      <c r="N30" s="176">
        <v>0.96</v>
      </c>
      <c r="O30" s="176">
        <v>1.61</v>
      </c>
      <c r="P30" s="176">
        <v>0</v>
      </c>
      <c r="Q30" s="176">
        <v>3.5</v>
      </c>
      <c r="R30" s="176">
        <v>5.63</v>
      </c>
      <c r="S30" s="176">
        <v>3.19</v>
      </c>
      <c r="T30" s="176">
        <v>0</v>
      </c>
      <c r="U30" s="176">
        <v>9.36</v>
      </c>
      <c r="V30" s="176">
        <v>5.26</v>
      </c>
      <c r="W30" s="176">
        <v>6.95</v>
      </c>
      <c r="X30" s="176">
        <v>1.2</v>
      </c>
      <c r="Y30" s="176">
        <v>0</v>
      </c>
      <c r="Z30" s="176">
        <v>37.770000000000003</v>
      </c>
      <c r="AA30" s="176">
        <v>10.94</v>
      </c>
      <c r="AB30" s="176">
        <v>0</v>
      </c>
      <c r="AC30" s="176">
        <v>11.22</v>
      </c>
      <c r="AD30" s="176">
        <v>0</v>
      </c>
      <c r="AE30" s="176">
        <v>0</v>
      </c>
      <c r="AF30" s="176">
        <v>0</v>
      </c>
      <c r="AG30" s="176">
        <v>18.16</v>
      </c>
      <c r="AH30" s="176">
        <v>0</v>
      </c>
      <c r="AI30" s="176">
        <v>7.23</v>
      </c>
      <c r="AJ30" s="176">
        <v>0</v>
      </c>
      <c r="AK30" s="176">
        <v>73.349999999999994</v>
      </c>
      <c r="AL30" s="176">
        <v>0</v>
      </c>
      <c r="AM30" s="176">
        <v>0</v>
      </c>
      <c r="AN30" s="176">
        <v>0</v>
      </c>
      <c r="AO30" s="176">
        <v>220.5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10.54</v>
      </c>
      <c r="E31" s="176">
        <v>0</v>
      </c>
      <c r="F31" s="176">
        <v>0</v>
      </c>
      <c r="G31" s="176">
        <v>16.96</v>
      </c>
      <c r="H31" s="176">
        <v>0</v>
      </c>
      <c r="I31" s="176">
        <v>15.58</v>
      </c>
      <c r="J31" s="176">
        <v>5.57</v>
      </c>
      <c r="K31" s="176">
        <v>124.9</v>
      </c>
      <c r="L31" s="176">
        <v>45.69</v>
      </c>
      <c r="M31" s="176">
        <v>0</v>
      </c>
      <c r="N31" s="176">
        <v>0.96</v>
      </c>
      <c r="O31" s="176">
        <v>1.61</v>
      </c>
      <c r="P31" s="176">
        <v>0</v>
      </c>
      <c r="Q31" s="176">
        <v>3.5</v>
      </c>
      <c r="R31" s="176">
        <v>5.6</v>
      </c>
      <c r="S31" s="176">
        <v>3.19</v>
      </c>
      <c r="T31" s="176">
        <v>0</v>
      </c>
      <c r="U31" s="176">
        <v>9.36</v>
      </c>
      <c r="V31" s="176">
        <v>5.26</v>
      </c>
      <c r="W31" s="176">
        <v>6.95</v>
      </c>
      <c r="X31" s="176">
        <v>19.11</v>
      </c>
      <c r="Y31" s="176">
        <v>0</v>
      </c>
      <c r="Z31" s="176">
        <v>37.770000000000003</v>
      </c>
      <c r="AA31" s="176">
        <v>10.94</v>
      </c>
      <c r="AB31" s="176">
        <v>0</v>
      </c>
      <c r="AC31" s="176">
        <v>11.2</v>
      </c>
      <c r="AD31" s="176">
        <v>0</v>
      </c>
      <c r="AE31" s="176">
        <v>0</v>
      </c>
      <c r="AF31" s="176">
        <v>0</v>
      </c>
      <c r="AG31" s="176">
        <v>18.16</v>
      </c>
      <c r="AH31" s="176">
        <v>0</v>
      </c>
      <c r="AI31" s="176">
        <v>7.23</v>
      </c>
      <c r="AJ31" s="176">
        <v>0</v>
      </c>
      <c r="AK31" s="176">
        <v>73.349999999999994</v>
      </c>
      <c r="AL31" s="176">
        <v>0</v>
      </c>
      <c r="AM31" s="176">
        <v>0</v>
      </c>
      <c r="AN31" s="176">
        <v>0</v>
      </c>
      <c r="AO31" s="176">
        <v>220.5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10.54</v>
      </c>
      <c r="E32" s="176">
        <v>0</v>
      </c>
      <c r="F32" s="176">
        <v>0</v>
      </c>
      <c r="G32" s="176">
        <v>16.96</v>
      </c>
      <c r="H32" s="176">
        <v>0</v>
      </c>
      <c r="I32" s="176">
        <v>15.58</v>
      </c>
      <c r="J32" s="176">
        <v>5.57</v>
      </c>
      <c r="K32" s="176">
        <v>124.9</v>
      </c>
      <c r="L32" s="176">
        <v>45.69</v>
      </c>
      <c r="M32" s="176">
        <v>0</v>
      </c>
      <c r="N32" s="176">
        <v>0.96</v>
      </c>
      <c r="O32" s="176">
        <v>1.61</v>
      </c>
      <c r="P32" s="176">
        <v>0</v>
      </c>
      <c r="Q32" s="176">
        <v>3.5</v>
      </c>
      <c r="R32" s="176">
        <v>5.6</v>
      </c>
      <c r="S32" s="176">
        <v>3.19</v>
      </c>
      <c r="T32" s="176">
        <v>0</v>
      </c>
      <c r="U32" s="176">
        <v>9.36</v>
      </c>
      <c r="V32" s="176">
        <v>5.26</v>
      </c>
      <c r="W32" s="176">
        <v>6.95</v>
      </c>
      <c r="X32" s="176">
        <v>20.05</v>
      </c>
      <c r="Y32" s="176">
        <v>0</v>
      </c>
      <c r="Z32" s="176">
        <v>37.770000000000003</v>
      </c>
      <c r="AA32" s="176">
        <v>10.94</v>
      </c>
      <c r="AB32" s="176">
        <v>0</v>
      </c>
      <c r="AC32" s="176">
        <v>11.2</v>
      </c>
      <c r="AD32" s="176">
        <v>0</v>
      </c>
      <c r="AE32" s="176">
        <v>0</v>
      </c>
      <c r="AF32" s="176">
        <v>0</v>
      </c>
      <c r="AG32" s="176">
        <v>18.16</v>
      </c>
      <c r="AH32" s="176">
        <v>0</v>
      </c>
      <c r="AI32" s="176">
        <v>7.23</v>
      </c>
      <c r="AJ32" s="176">
        <v>0</v>
      </c>
      <c r="AK32" s="176">
        <v>73.349999999999994</v>
      </c>
      <c r="AL32" s="176">
        <v>0</v>
      </c>
      <c r="AM32" s="176">
        <v>0</v>
      </c>
      <c r="AN32" s="176">
        <v>0</v>
      </c>
      <c r="AO32" s="176">
        <v>220.5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10.54</v>
      </c>
      <c r="E33" s="176">
        <v>0</v>
      </c>
      <c r="F33" s="176">
        <v>0</v>
      </c>
      <c r="G33" s="176">
        <v>16.96</v>
      </c>
      <c r="H33" s="176">
        <v>0</v>
      </c>
      <c r="I33" s="176">
        <v>15.58</v>
      </c>
      <c r="J33" s="176">
        <v>5.57</v>
      </c>
      <c r="K33" s="176">
        <v>124.9</v>
      </c>
      <c r="L33" s="176">
        <v>45.69</v>
      </c>
      <c r="M33" s="176">
        <v>0</v>
      </c>
      <c r="N33" s="176">
        <v>0.96</v>
      </c>
      <c r="O33" s="176">
        <v>1.61</v>
      </c>
      <c r="P33" s="176">
        <v>1.65</v>
      </c>
      <c r="Q33" s="176">
        <v>3.5</v>
      </c>
      <c r="R33" s="176">
        <v>5.6</v>
      </c>
      <c r="S33" s="176">
        <v>3.19</v>
      </c>
      <c r="T33" s="176">
        <v>0</v>
      </c>
      <c r="U33" s="176">
        <v>9.36</v>
      </c>
      <c r="V33" s="176">
        <v>5.26</v>
      </c>
      <c r="W33" s="176">
        <v>6.95</v>
      </c>
      <c r="X33" s="176">
        <v>20.05</v>
      </c>
      <c r="Y33" s="176">
        <v>0</v>
      </c>
      <c r="Z33" s="176">
        <v>37.770000000000003</v>
      </c>
      <c r="AA33" s="176">
        <v>10.94</v>
      </c>
      <c r="AB33" s="176">
        <v>0</v>
      </c>
      <c r="AC33" s="176">
        <v>11.55</v>
      </c>
      <c r="AD33" s="176">
        <v>0</v>
      </c>
      <c r="AE33" s="176">
        <v>0</v>
      </c>
      <c r="AF33" s="176">
        <v>0</v>
      </c>
      <c r="AG33" s="176">
        <v>18.16</v>
      </c>
      <c r="AH33" s="176">
        <v>0</v>
      </c>
      <c r="AI33" s="176">
        <v>7.23</v>
      </c>
      <c r="AJ33" s="176">
        <v>0</v>
      </c>
      <c r="AK33" s="176">
        <v>73.349999999999994</v>
      </c>
      <c r="AL33" s="176">
        <v>0</v>
      </c>
      <c r="AM33" s="176">
        <v>0</v>
      </c>
      <c r="AN33" s="176">
        <v>0</v>
      </c>
      <c r="AO33" s="176">
        <v>220.5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10.4</v>
      </c>
      <c r="E34" s="176">
        <v>0</v>
      </c>
      <c r="F34" s="176">
        <v>0</v>
      </c>
      <c r="G34" s="176">
        <v>16.96</v>
      </c>
      <c r="H34" s="176">
        <v>0</v>
      </c>
      <c r="I34" s="176">
        <v>15.58</v>
      </c>
      <c r="J34" s="176">
        <v>5.57</v>
      </c>
      <c r="K34" s="176">
        <v>124.91</v>
      </c>
      <c r="L34" s="176">
        <v>45.69</v>
      </c>
      <c r="M34" s="176">
        <v>0</v>
      </c>
      <c r="N34" s="176">
        <v>0.96</v>
      </c>
      <c r="O34" s="176">
        <v>1.61</v>
      </c>
      <c r="P34" s="176">
        <v>1.65</v>
      </c>
      <c r="Q34" s="176">
        <v>3.5</v>
      </c>
      <c r="R34" s="176">
        <v>5.6</v>
      </c>
      <c r="S34" s="176">
        <v>3.19</v>
      </c>
      <c r="T34" s="176">
        <v>0</v>
      </c>
      <c r="U34" s="176">
        <v>9.36</v>
      </c>
      <c r="V34" s="176">
        <v>5.26</v>
      </c>
      <c r="W34" s="176">
        <v>6.95</v>
      </c>
      <c r="X34" s="176">
        <v>20.05</v>
      </c>
      <c r="Y34" s="176">
        <v>0</v>
      </c>
      <c r="Z34" s="176">
        <v>37.770000000000003</v>
      </c>
      <c r="AA34" s="176">
        <v>10.94</v>
      </c>
      <c r="AB34" s="176">
        <v>0</v>
      </c>
      <c r="AC34" s="176">
        <v>11.55</v>
      </c>
      <c r="AD34" s="176">
        <v>0</v>
      </c>
      <c r="AE34" s="176">
        <v>0</v>
      </c>
      <c r="AF34" s="176">
        <v>0</v>
      </c>
      <c r="AG34" s="176">
        <v>18.16</v>
      </c>
      <c r="AH34" s="176">
        <v>0</v>
      </c>
      <c r="AI34" s="176">
        <v>7.23</v>
      </c>
      <c r="AJ34" s="176">
        <v>0</v>
      </c>
      <c r="AK34" s="176">
        <v>73.349999999999994</v>
      </c>
      <c r="AL34" s="176">
        <v>0</v>
      </c>
      <c r="AM34" s="176">
        <v>0</v>
      </c>
      <c r="AN34" s="176">
        <v>0</v>
      </c>
      <c r="AO34" s="176">
        <v>220.5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10.4</v>
      </c>
      <c r="E35" s="176">
        <v>0</v>
      </c>
      <c r="F35" s="176">
        <v>0</v>
      </c>
      <c r="G35" s="176">
        <v>16.96</v>
      </c>
      <c r="H35" s="176">
        <v>0</v>
      </c>
      <c r="I35" s="176">
        <v>15.58</v>
      </c>
      <c r="J35" s="176">
        <v>5.57</v>
      </c>
      <c r="K35" s="176">
        <v>124.91</v>
      </c>
      <c r="L35" s="176">
        <v>45.69</v>
      </c>
      <c r="M35" s="176">
        <v>0</v>
      </c>
      <c r="N35" s="176">
        <v>0.96</v>
      </c>
      <c r="O35" s="176">
        <v>1.61</v>
      </c>
      <c r="P35" s="176">
        <v>1.96</v>
      </c>
      <c r="Q35" s="176">
        <v>3.5</v>
      </c>
      <c r="R35" s="176">
        <v>5.77</v>
      </c>
      <c r="S35" s="176">
        <v>3.19</v>
      </c>
      <c r="T35" s="176">
        <v>0</v>
      </c>
      <c r="U35" s="176">
        <v>9.36</v>
      </c>
      <c r="V35" s="176">
        <v>5.26</v>
      </c>
      <c r="W35" s="176">
        <v>6.95</v>
      </c>
      <c r="X35" s="176">
        <v>20.05</v>
      </c>
      <c r="Y35" s="176">
        <v>0</v>
      </c>
      <c r="Z35" s="176">
        <v>37.770000000000003</v>
      </c>
      <c r="AA35" s="176">
        <v>10.94</v>
      </c>
      <c r="AB35" s="176">
        <v>0</v>
      </c>
      <c r="AC35" s="176">
        <v>11.55</v>
      </c>
      <c r="AD35" s="176">
        <v>0</v>
      </c>
      <c r="AE35" s="176">
        <v>0</v>
      </c>
      <c r="AF35" s="176">
        <v>0</v>
      </c>
      <c r="AG35" s="176">
        <v>18.16</v>
      </c>
      <c r="AH35" s="176">
        <v>0</v>
      </c>
      <c r="AI35" s="176">
        <v>7.23</v>
      </c>
      <c r="AJ35" s="176">
        <v>0</v>
      </c>
      <c r="AK35" s="176">
        <v>73.349999999999994</v>
      </c>
      <c r="AL35" s="176">
        <v>0</v>
      </c>
      <c r="AM35" s="176">
        <v>0</v>
      </c>
      <c r="AN35" s="176">
        <v>0</v>
      </c>
      <c r="AO35" s="176">
        <v>220.5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10.4</v>
      </c>
      <c r="E36" s="176">
        <v>0</v>
      </c>
      <c r="F36" s="176">
        <v>0</v>
      </c>
      <c r="G36" s="176">
        <v>16.96</v>
      </c>
      <c r="H36" s="176">
        <v>0</v>
      </c>
      <c r="I36" s="176">
        <v>15.58</v>
      </c>
      <c r="J36" s="176">
        <v>5.57</v>
      </c>
      <c r="K36" s="176">
        <v>124.91</v>
      </c>
      <c r="L36" s="176">
        <v>45.69</v>
      </c>
      <c r="M36" s="176">
        <v>0</v>
      </c>
      <c r="N36" s="176">
        <v>0.96</v>
      </c>
      <c r="O36" s="176">
        <v>1.61</v>
      </c>
      <c r="P36" s="176">
        <v>1.96</v>
      </c>
      <c r="Q36" s="176">
        <v>3.5</v>
      </c>
      <c r="R36" s="176">
        <v>5.77</v>
      </c>
      <c r="S36" s="176">
        <v>3.19</v>
      </c>
      <c r="T36" s="176">
        <v>0</v>
      </c>
      <c r="U36" s="176">
        <v>9.36</v>
      </c>
      <c r="V36" s="176">
        <v>5.26</v>
      </c>
      <c r="W36" s="176">
        <v>6.95</v>
      </c>
      <c r="X36" s="176">
        <v>20.05</v>
      </c>
      <c r="Y36" s="176">
        <v>0</v>
      </c>
      <c r="Z36" s="176">
        <v>37.770000000000003</v>
      </c>
      <c r="AA36" s="176">
        <v>10.94</v>
      </c>
      <c r="AB36" s="176">
        <v>0</v>
      </c>
      <c r="AC36" s="176">
        <v>11.55</v>
      </c>
      <c r="AD36" s="176">
        <v>0</v>
      </c>
      <c r="AE36" s="176">
        <v>0</v>
      </c>
      <c r="AF36" s="176">
        <v>0</v>
      </c>
      <c r="AG36" s="176">
        <v>18.16</v>
      </c>
      <c r="AH36" s="176">
        <v>0</v>
      </c>
      <c r="AI36" s="176">
        <v>7.23</v>
      </c>
      <c r="AJ36" s="176">
        <v>0</v>
      </c>
      <c r="AK36" s="176">
        <v>73.349999999999994</v>
      </c>
      <c r="AL36" s="176">
        <v>0</v>
      </c>
      <c r="AM36" s="176">
        <v>0</v>
      </c>
      <c r="AN36" s="176">
        <v>0</v>
      </c>
      <c r="AO36" s="176">
        <v>220.5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10.4</v>
      </c>
      <c r="E37" s="176">
        <v>0</v>
      </c>
      <c r="F37" s="176">
        <v>0</v>
      </c>
      <c r="G37" s="176">
        <v>16.96</v>
      </c>
      <c r="H37" s="176">
        <v>0</v>
      </c>
      <c r="I37" s="176">
        <v>15.58</v>
      </c>
      <c r="J37" s="176">
        <v>5.57</v>
      </c>
      <c r="K37" s="176">
        <v>124.91</v>
      </c>
      <c r="L37" s="176">
        <v>45.69</v>
      </c>
      <c r="M37" s="176">
        <v>0</v>
      </c>
      <c r="N37" s="176">
        <v>0.96</v>
      </c>
      <c r="O37" s="176">
        <v>1.61</v>
      </c>
      <c r="P37" s="176">
        <v>1.96</v>
      </c>
      <c r="Q37" s="176">
        <v>3.5</v>
      </c>
      <c r="R37" s="176">
        <v>5.6</v>
      </c>
      <c r="S37" s="176">
        <v>3.19</v>
      </c>
      <c r="T37" s="176">
        <v>0</v>
      </c>
      <c r="U37" s="176">
        <v>9.36</v>
      </c>
      <c r="V37" s="176">
        <v>5.26</v>
      </c>
      <c r="W37" s="176">
        <v>6.95</v>
      </c>
      <c r="X37" s="176">
        <v>20.05</v>
      </c>
      <c r="Y37" s="176">
        <v>0</v>
      </c>
      <c r="Z37" s="176">
        <v>37.770000000000003</v>
      </c>
      <c r="AA37" s="176">
        <v>10.94</v>
      </c>
      <c r="AB37" s="176">
        <v>0</v>
      </c>
      <c r="AC37" s="176">
        <v>11.55</v>
      </c>
      <c r="AD37" s="176">
        <v>0</v>
      </c>
      <c r="AE37" s="176">
        <v>0</v>
      </c>
      <c r="AF37" s="176">
        <v>0</v>
      </c>
      <c r="AG37" s="176">
        <v>18.16</v>
      </c>
      <c r="AH37" s="176">
        <v>0</v>
      </c>
      <c r="AI37" s="176">
        <v>7.23</v>
      </c>
      <c r="AJ37" s="176">
        <v>0</v>
      </c>
      <c r="AK37" s="176">
        <v>73.349999999999994</v>
      </c>
      <c r="AL37" s="176">
        <v>0</v>
      </c>
      <c r="AM37" s="176">
        <v>0</v>
      </c>
      <c r="AN37" s="176">
        <v>0</v>
      </c>
      <c r="AO37" s="176">
        <v>220.5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10.4</v>
      </c>
      <c r="E38" s="176">
        <v>0</v>
      </c>
      <c r="F38" s="176">
        <v>0</v>
      </c>
      <c r="G38" s="176">
        <v>16.96</v>
      </c>
      <c r="H38" s="176">
        <v>0</v>
      </c>
      <c r="I38" s="176">
        <v>15.58</v>
      </c>
      <c r="J38" s="176">
        <v>5.57</v>
      </c>
      <c r="K38" s="176">
        <v>124.91</v>
      </c>
      <c r="L38" s="176">
        <v>45.69</v>
      </c>
      <c r="M38" s="176">
        <v>0</v>
      </c>
      <c r="N38" s="176">
        <v>0.96</v>
      </c>
      <c r="O38" s="176">
        <v>1.61</v>
      </c>
      <c r="P38" s="176">
        <v>1.96</v>
      </c>
      <c r="Q38" s="176">
        <v>3.5</v>
      </c>
      <c r="R38" s="176">
        <v>5.6</v>
      </c>
      <c r="S38" s="176">
        <v>3.19</v>
      </c>
      <c r="T38" s="176">
        <v>0</v>
      </c>
      <c r="U38" s="176">
        <v>9.36</v>
      </c>
      <c r="V38" s="176">
        <v>5.26</v>
      </c>
      <c r="W38" s="176">
        <v>6.95</v>
      </c>
      <c r="X38" s="176">
        <v>20.05</v>
      </c>
      <c r="Y38" s="176">
        <v>0</v>
      </c>
      <c r="Z38" s="176">
        <v>37.770000000000003</v>
      </c>
      <c r="AA38" s="176">
        <v>10.94</v>
      </c>
      <c r="AB38" s="176">
        <v>0</v>
      </c>
      <c r="AC38" s="176">
        <v>11.55</v>
      </c>
      <c r="AD38" s="176">
        <v>0</v>
      </c>
      <c r="AE38" s="176">
        <v>0</v>
      </c>
      <c r="AF38" s="176">
        <v>0</v>
      </c>
      <c r="AG38" s="176">
        <v>18.16</v>
      </c>
      <c r="AH38" s="176">
        <v>0</v>
      </c>
      <c r="AI38" s="176">
        <v>7.23</v>
      </c>
      <c r="AJ38" s="176">
        <v>0</v>
      </c>
      <c r="AK38" s="176">
        <v>73.349999999999994</v>
      </c>
      <c r="AL38" s="176">
        <v>0</v>
      </c>
      <c r="AM38" s="176">
        <v>0</v>
      </c>
      <c r="AN38" s="176">
        <v>0</v>
      </c>
      <c r="AO38" s="176">
        <v>220.5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10.27</v>
      </c>
      <c r="E39" s="176">
        <v>0</v>
      </c>
      <c r="F39" s="176">
        <v>0</v>
      </c>
      <c r="G39" s="176">
        <v>16.96</v>
      </c>
      <c r="H39" s="176">
        <v>0</v>
      </c>
      <c r="I39" s="176">
        <v>15.58</v>
      </c>
      <c r="J39" s="176">
        <v>5.57</v>
      </c>
      <c r="K39" s="176">
        <v>124.86</v>
      </c>
      <c r="L39" s="176">
        <v>45.8</v>
      </c>
      <c r="M39" s="176">
        <v>0</v>
      </c>
      <c r="N39" s="176">
        <v>0.96</v>
      </c>
      <c r="O39" s="176">
        <v>1.61</v>
      </c>
      <c r="P39" s="176">
        <v>2.33</v>
      </c>
      <c r="Q39" s="176">
        <v>3.5</v>
      </c>
      <c r="R39" s="176">
        <v>5.6</v>
      </c>
      <c r="S39" s="176">
        <v>3.19</v>
      </c>
      <c r="T39" s="176">
        <v>0</v>
      </c>
      <c r="U39" s="176">
        <v>9.36</v>
      </c>
      <c r="V39" s="176">
        <v>5.26</v>
      </c>
      <c r="W39" s="176">
        <v>6.95</v>
      </c>
      <c r="X39" s="176">
        <v>20.05</v>
      </c>
      <c r="Y39" s="176">
        <v>0</v>
      </c>
      <c r="Z39" s="176">
        <v>37.770000000000003</v>
      </c>
      <c r="AA39" s="176">
        <v>10.94</v>
      </c>
      <c r="AB39" s="176">
        <v>0</v>
      </c>
      <c r="AC39" s="176">
        <v>11.55</v>
      </c>
      <c r="AD39" s="176">
        <v>0</v>
      </c>
      <c r="AE39" s="176">
        <v>0</v>
      </c>
      <c r="AF39" s="176">
        <v>0</v>
      </c>
      <c r="AG39" s="176">
        <v>18.16</v>
      </c>
      <c r="AH39" s="176">
        <v>0</v>
      </c>
      <c r="AI39" s="176">
        <v>7.23</v>
      </c>
      <c r="AJ39" s="176">
        <v>0</v>
      </c>
      <c r="AK39" s="176">
        <v>73.349999999999994</v>
      </c>
      <c r="AL39" s="176">
        <v>0</v>
      </c>
      <c r="AM39" s="176">
        <v>0</v>
      </c>
      <c r="AN39" s="176">
        <v>0</v>
      </c>
      <c r="AO39" s="176">
        <v>220.5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10.27</v>
      </c>
      <c r="E40" s="176">
        <v>0</v>
      </c>
      <c r="F40" s="176">
        <v>0</v>
      </c>
      <c r="G40" s="176">
        <v>16.96</v>
      </c>
      <c r="H40" s="176">
        <v>0</v>
      </c>
      <c r="I40" s="176">
        <v>15.58</v>
      </c>
      <c r="J40" s="176">
        <v>5.57</v>
      </c>
      <c r="K40" s="176">
        <v>124.87</v>
      </c>
      <c r="L40" s="176">
        <v>45.8</v>
      </c>
      <c r="M40" s="176">
        <v>0</v>
      </c>
      <c r="N40" s="176">
        <v>0.96</v>
      </c>
      <c r="O40" s="176">
        <v>1.61</v>
      </c>
      <c r="P40" s="176">
        <v>2.33</v>
      </c>
      <c r="Q40" s="176">
        <v>3.5</v>
      </c>
      <c r="R40" s="176">
        <v>5.6</v>
      </c>
      <c r="S40" s="176">
        <v>3.19</v>
      </c>
      <c r="T40" s="176">
        <v>0</v>
      </c>
      <c r="U40" s="176">
        <v>9.36</v>
      </c>
      <c r="V40" s="176">
        <v>5.26</v>
      </c>
      <c r="W40" s="176">
        <v>6.95</v>
      </c>
      <c r="X40" s="176">
        <v>20.05</v>
      </c>
      <c r="Y40" s="176">
        <v>0</v>
      </c>
      <c r="Z40" s="176">
        <v>37.770000000000003</v>
      </c>
      <c r="AA40" s="176">
        <v>10.94</v>
      </c>
      <c r="AB40" s="176">
        <v>0</v>
      </c>
      <c r="AC40" s="176">
        <v>11.55</v>
      </c>
      <c r="AD40" s="176">
        <v>0</v>
      </c>
      <c r="AE40" s="176">
        <v>0</v>
      </c>
      <c r="AF40" s="176">
        <v>0</v>
      </c>
      <c r="AG40" s="176">
        <v>18.16</v>
      </c>
      <c r="AH40" s="176">
        <v>0</v>
      </c>
      <c r="AI40" s="176">
        <v>7.23</v>
      </c>
      <c r="AJ40" s="176">
        <v>0</v>
      </c>
      <c r="AK40" s="176">
        <v>73.349999999999994</v>
      </c>
      <c r="AL40" s="176">
        <v>0</v>
      </c>
      <c r="AM40" s="176">
        <v>0</v>
      </c>
      <c r="AN40" s="176">
        <v>0</v>
      </c>
      <c r="AO40" s="176">
        <v>220.5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10.27</v>
      </c>
      <c r="E41" s="176">
        <v>0</v>
      </c>
      <c r="F41" s="176">
        <v>0</v>
      </c>
      <c r="G41" s="176">
        <v>16.96</v>
      </c>
      <c r="H41" s="176">
        <v>0</v>
      </c>
      <c r="I41" s="176">
        <v>15.58</v>
      </c>
      <c r="J41" s="176">
        <v>5.57</v>
      </c>
      <c r="K41" s="176">
        <v>124.86</v>
      </c>
      <c r="L41" s="176">
        <v>45.8</v>
      </c>
      <c r="M41" s="176">
        <v>0</v>
      </c>
      <c r="N41" s="176">
        <v>0.96</v>
      </c>
      <c r="O41" s="176">
        <v>1.61</v>
      </c>
      <c r="P41" s="176">
        <v>2.71</v>
      </c>
      <c r="Q41" s="176">
        <v>3.5</v>
      </c>
      <c r="R41" s="176">
        <v>5.6</v>
      </c>
      <c r="S41" s="176">
        <v>3.19</v>
      </c>
      <c r="T41" s="176">
        <v>0</v>
      </c>
      <c r="U41" s="176">
        <v>9.36</v>
      </c>
      <c r="V41" s="176">
        <v>5.26</v>
      </c>
      <c r="W41" s="176">
        <v>6.95</v>
      </c>
      <c r="X41" s="176">
        <v>20.05</v>
      </c>
      <c r="Y41" s="176">
        <v>0</v>
      </c>
      <c r="Z41" s="176">
        <v>37.770000000000003</v>
      </c>
      <c r="AA41" s="176">
        <v>10.94</v>
      </c>
      <c r="AB41" s="176">
        <v>0</v>
      </c>
      <c r="AC41" s="176">
        <v>11.55</v>
      </c>
      <c r="AD41" s="176">
        <v>0</v>
      </c>
      <c r="AE41" s="176">
        <v>0</v>
      </c>
      <c r="AF41" s="176">
        <v>0</v>
      </c>
      <c r="AG41" s="176">
        <v>18.16</v>
      </c>
      <c r="AH41" s="176">
        <v>0</v>
      </c>
      <c r="AI41" s="176">
        <v>7.23</v>
      </c>
      <c r="AJ41" s="176">
        <v>0</v>
      </c>
      <c r="AK41" s="176">
        <v>73.349999999999994</v>
      </c>
      <c r="AL41" s="176">
        <v>0</v>
      </c>
      <c r="AM41" s="176">
        <v>0</v>
      </c>
      <c r="AN41" s="176">
        <v>0</v>
      </c>
      <c r="AO41" s="176">
        <v>220.5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10.27</v>
      </c>
      <c r="E42" s="176">
        <v>0</v>
      </c>
      <c r="F42" s="176">
        <v>0</v>
      </c>
      <c r="G42" s="176">
        <v>16.96</v>
      </c>
      <c r="H42" s="176">
        <v>0</v>
      </c>
      <c r="I42" s="176">
        <v>15.58</v>
      </c>
      <c r="J42" s="176">
        <v>5.57</v>
      </c>
      <c r="K42" s="176">
        <v>124.87</v>
      </c>
      <c r="L42" s="176">
        <v>45.8</v>
      </c>
      <c r="M42" s="176">
        <v>0</v>
      </c>
      <c r="N42" s="176">
        <v>0.96</v>
      </c>
      <c r="O42" s="176">
        <v>1.61</v>
      </c>
      <c r="P42" s="176">
        <v>2.71</v>
      </c>
      <c r="Q42" s="176">
        <v>3.5</v>
      </c>
      <c r="R42" s="176">
        <v>5.93</v>
      </c>
      <c r="S42" s="176">
        <v>3.19</v>
      </c>
      <c r="T42" s="176">
        <v>0</v>
      </c>
      <c r="U42" s="176">
        <v>9.36</v>
      </c>
      <c r="V42" s="176">
        <v>5.26</v>
      </c>
      <c r="W42" s="176">
        <v>6.95</v>
      </c>
      <c r="X42" s="176">
        <v>20.05</v>
      </c>
      <c r="Y42" s="176">
        <v>0</v>
      </c>
      <c r="Z42" s="176">
        <v>37.770000000000003</v>
      </c>
      <c r="AA42" s="176">
        <v>10.94</v>
      </c>
      <c r="AB42" s="176">
        <v>0</v>
      </c>
      <c r="AC42" s="176">
        <v>11.55</v>
      </c>
      <c r="AD42" s="176">
        <v>0</v>
      </c>
      <c r="AE42" s="176">
        <v>0</v>
      </c>
      <c r="AF42" s="176">
        <v>0</v>
      </c>
      <c r="AG42" s="176">
        <v>18.16</v>
      </c>
      <c r="AH42" s="176">
        <v>0</v>
      </c>
      <c r="AI42" s="176">
        <v>7.23</v>
      </c>
      <c r="AJ42" s="176">
        <v>0</v>
      </c>
      <c r="AK42" s="176">
        <v>73.349999999999994</v>
      </c>
      <c r="AL42" s="176">
        <v>0</v>
      </c>
      <c r="AM42" s="176">
        <v>0</v>
      </c>
      <c r="AN42" s="176">
        <v>0</v>
      </c>
      <c r="AO42" s="176">
        <v>220.5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10.27</v>
      </c>
      <c r="E43" s="176">
        <v>0</v>
      </c>
      <c r="F43" s="176">
        <v>0</v>
      </c>
      <c r="G43" s="176">
        <v>16.96</v>
      </c>
      <c r="H43" s="176">
        <v>0</v>
      </c>
      <c r="I43" s="176">
        <v>15.58</v>
      </c>
      <c r="J43" s="176">
        <v>5.57</v>
      </c>
      <c r="K43" s="176">
        <v>124.86</v>
      </c>
      <c r="L43" s="176">
        <v>45.87</v>
      </c>
      <c r="M43" s="176">
        <v>0</v>
      </c>
      <c r="N43" s="176">
        <v>0.96</v>
      </c>
      <c r="O43" s="176">
        <v>1.61</v>
      </c>
      <c r="P43" s="176">
        <v>2.71</v>
      </c>
      <c r="Q43" s="176">
        <v>3.5</v>
      </c>
      <c r="R43" s="176">
        <v>5.93</v>
      </c>
      <c r="S43" s="176">
        <v>3.19</v>
      </c>
      <c r="T43" s="176">
        <v>0</v>
      </c>
      <c r="U43" s="176">
        <v>9.36</v>
      </c>
      <c r="V43" s="176">
        <v>5.26</v>
      </c>
      <c r="W43" s="176">
        <v>6.95</v>
      </c>
      <c r="X43" s="176">
        <v>20.05</v>
      </c>
      <c r="Y43" s="176">
        <v>0</v>
      </c>
      <c r="Z43" s="176">
        <v>37.770000000000003</v>
      </c>
      <c r="AA43" s="176">
        <v>10.94</v>
      </c>
      <c r="AB43" s="176">
        <v>0</v>
      </c>
      <c r="AC43" s="176">
        <v>11.53</v>
      </c>
      <c r="AD43" s="176">
        <v>0</v>
      </c>
      <c r="AE43" s="176">
        <v>0</v>
      </c>
      <c r="AF43" s="176">
        <v>0</v>
      </c>
      <c r="AG43" s="176">
        <v>18.16</v>
      </c>
      <c r="AH43" s="176">
        <v>0</v>
      </c>
      <c r="AI43" s="176">
        <v>7.23</v>
      </c>
      <c r="AJ43" s="176">
        <v>0</v>
      </c>
      <c r="AK43" s="176">
        <v>73.349999999999994</v>
      </c>
      <c r="AL43" s="176">
        <v>0</v>
      </c>
      <c r="AM43" s="176">
        <v>0</v>
      </c>
      <c r="AN43" s="176">
        <v>0</v>
      </c>
      <c r="AO43" s="176">
        <v>216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10.27</v>
      </c>
      <c r="E44" s="176">
        <v>0</v>
      </c>
      <c r="F44" s="176">
        <v>0</v>
      </c>
      <c r="G44" s="176">
        <v>16.96</v>
      </c>
      <c r="H44" s="176">
        <v>0</v>
      </c>
      <c r="I44" s="176">
        <v>15.58</v>
      </c>
      <c r="J44" s="176">
        <v>5.57</v>
      </c>
      <c r="K44" s="176">
        <v>124.87</v>
      </c>
      <c r="L44" s="176">
        <v>45.87</v>
      </c>
      <c r="M44" s="176">
        <v>0</v>
      </c>
      <c r="N44" s="176">
        <v>0.96</v>
      </c>
      <c r="O44" s="176">
        <v>1.61</v>
      </c>
      <c r="P44" s="176">
        <v>2.71</v>
      </c>
      <c r="Q44" s="176">
        <v>3.5</v>
      </c>
      <c r="R44" s="176">
        <v>5.93</v>
      </c>
      <c r="S44" s="176">
        <v>3.19</v>
      </c>
      <c r="T44" s="176">
        <v>0</v>
      </c>
      <c r="U44" s="176">
        <v>9.36</v>
      </c>
      <c r="V44" s="176">
        <v>5.26</v>
      </c>
      <c r="W44" s="176">
        <v>6.95</v>
      </c>
      <c r="X44" s="176">
        <v>20.05</v>
      </c>
      <c r="Y44" s="176">
        <v>0</v>
      </c>
      <c r="Z44" s="176">
        <v>37.770000000000003</v>
      </c>
      <c r="AA44" s="176">
        <v>10.94</v>
      </c>
      <c r="AB44" s="176">
        <v>0</v>
      </c>
      <c r="AC44" s="176">
        <v>11.53</v>
      </c>
      <c r="AD44" s="176">
        <v>0</v>
      </c>
      <c r="AE44" s="176">
        <v>0</v>
      </c>
      <c r="AF44" s="176">
        <v>0</v>
      </c>
      <c r="AG44" s="176">
        <v>18.16</v>
      </c>
      <c r="AH44" s="176">
        <v>0</v>
      </c>
      <c r="AI44" s="176">
        <v>7.23</v>
      </c>
      <c r="AJ44" s="176">
        <v>0</v>
      </c>
      <c r="AK44" s="176">
        <v>73.349999999999994</v>
      </c>
      <c r="AL44" s="176">
        <v>0</v>
      </c>
      <c r="AM44" s="176">
        <v>0</v>
      </c>
      <c r="AN44" s="176">
        <v>0</v>
      </c>
      <c r="AO44" s="176">
        <v>216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10.27</v>
      </c>
      <c r="E45" s="176">
        <v>0</v>
      </c>
      <c r="F45" s="176">
        <v>0</v>
      </c>
      <c r="G45" s="176">
        <v>16.96</v>
      </c>
      <c r="H45" s="176">
        <v>0</v>
      </c>
      <c r="I45" s="176">
        <v>15.58</v>
      </c>
      <c r="J45" s="176">
        <v>5.57</v>
      </c>
      <c r="K45" s="176">
        <v>124.86</v>
      </c>
      <c r="L45" s="176">
        <v>45.87</v>
      </c>
      <c r="M45" s="176">
        <v>0</v>
      </c>
      <c r="N45" s="176">
        <v>0.96</v>
      </c>
      <c r="O45" s="176">
        <v>1.61</v>
      </c>
      <c r="P45" s="176">
        <v>4.9400000000000004</v>
      </c>
      <c r="Q45" s="176">
        <v>3.5</v>
      </c>
      <c r="R45" s="176">
        <v>5.93</v>
      </c>
      <c r="S45" s="176">
        <v>3.19</v>
      </c>
      <c r="T45" s="176">
        <v>0</v>
      </c>
      <c r="U45" s="176">
        <v>9.36</v>
      </c>
      <c r="V45" s="176">
        <v>5.26</v>
      </c>
      <c r="W45" s="176">
        <v>6.95</v>
      </c>
      <c r="X45" s="176">
        <v>20.05</v>
      </c>
      <c r="Y45" s="176">
        <v>0</v>
      </c>
      <c r="Z45" s="176">
        <v>37.770000000000003</v>
      </c>
      <c r="AA45" s="176">
        <v>10.94</v>
      </c>
      <c r="AB45" s="176">
        <v>0</v>
      </c>
      <c r="AC45" s="176">
        <v>11.53</v>
      </c>
      <c r="AD45" s="176">
        <v>0</v>
      </c>
      <c r="AE45" s="176">
        <v>0</v>
      </c>
      <c r="AF45" s="176">
        <v>0</v>
      </c>
      <c r="AG45" s="176">
        <v>18.16</v>
      </c>
      <c r="AH45" s="176">
        <v>0</v>
      </c>
      <c r="AI45" s="176">
        <v>7.23</v>
      </c>
      <c r="AJ45" s="176">
        <v>0</v>
      </c>
      <c r="AK45" s="176">
        <v>73.349999999999994</v>
      </c>
      <c r="AL45" s="176">
        <v>0</v>
      </c>
      <c r="AM45" s="176">
        <v>0</v>
      </c>
      <c r="AN45" s="176">
        <v>0</v>
      </c>
      <c r="AO45" s="176">
        <v>216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10.27</v>
      </c>
      <c r="E46" s="176">
        <v>0</v>
      </c>
      <c r="F46" s="176">
        <v>0</v>
      </c>
      <c r="G46" s="176">
        <v>16.96</v>
      </c>
      <c r="H46" s="176">
        <v>0</v>
      </c>
      <c r="I46" s="176">
        <v>15.58</v>
      </c>
      <c r="J46" s="176">
        <v>5.57</v>
      </c>
      <c r="K46" s="176">
        <v>124.87</v>
      </c>
      <c r="L46" s="176">
        <v>45.87</v>
      </c>
      <c r="M46" s="176">
        <v>0</v>
      </c>
      <c r="N46" s="176">
        <v>0.96</v>
      </c>
      <c r="O46" s="176">
        <v>1.61</v>
      </c>
      <c r="P46" s="176">
        <v>4.9400000000000004</v>
      </c>
      <c r="Q46" s="176">
        <v>3.5</v>
      </c>
      <c r="R46" s="176">
        <v>5.93</v>
      </c>
      <c r="S46" s="176">
        <v>3.19</v>
      </c>
      <c r="T46" s="176">
        <v>0</v>
      </c>
      <c r="U46" s="176">
        <v>9.36</v>
      </c>
      <c r="V46" s="176">
        <v>5.26</v>
      </c>
      <c r="W46" s="176">
        <v>6.95</v>
      </c>
      <c r="X46" s="176">
        <v>20.05</v>
      </c>
      <c r="Y46" s="176">
        <v>0</v>
      </c>
      <c r="Z46" s="176">
        <v>37.770000000000003</v>
      </c>
      <c r="AA46" s="176">
        <v>10.94</v>
      </c>
      <c r="AB46" s="176">
        <v>0</v>
      </c>
      <c r="AC46" s="176">
        <v>11.89</v>
      </c>
      <c r="AD46" s="176">
        <v>0</v>
      </c>
      <c r="AE46" s="176">
        <v>0</v>
      </c>
      <c r="AF46" s="176">
        <v>0</v>
      </c>
      <c r="AG46" s="176">
        <v>18.16</v>
      </c>
      <c r="AH46" s="176">
        <v>0</v>
      </c>
      <c r="AI46" s="176">
        <v>7.23</v>
      </c>
      <c r="AJ46" s="176">
        <v>0</v>
      </c>
      <c r="AK46" s="176">
        <v>73.349999999999994</v>
      </c>
      <c r="AL46" s="176">
        <v>0</v>
      </c>
      <c r="AM46" s="176">
        <v>0</v>
      </c>
      <c r="AN46" s="176">
        <v>0</v>
      </c>
      <c r="AO46" s="176">
        <v>216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10.27</v>
      </c>
      <c r="E47" s="176">
        <v>0</v>
      </c>
      <c r="F47" s="176">
        <v>0</v>
      </c>
      <c r="G47" s="176">
        <v>16.96</v>
      </c>
      <c r="H47" s="176">
        <v>0</v>
      </c>
      <c r="I47" s="176">
        <v>15.58</v>
      </c>
      <c r="J47" s="176">
        <v>5.57</v>
      </c>
      <c r="K47" s="176">
        <v>124.86</v>
      </c>
      <c r="L47" s="176">
        <v>45.87</v>
      </c>
      <c r="M47" s="176">
        <v>0</v>
      </c>
      <c r="N47" s="176">
        <v>0.96</v>
      </c>
      <c r="O47" s="176">
        <v>1.61</v>
      </c>
      <c r="P47" s="176">
        <v>3.48</v>
      </c>
      <c r="Q47" s="176">
        <v>3.5</v>
      </c>
      <c r="R47" s="176">
        <v>5.93</v>
      </c>
      <c r="S47" s="176">
        <v>3.19</v>
      </c>
      <c r="T47" s="176">
        <v>0</v>
      </c>
      <c r="U47" s="176">
        <v>9.36</v>
      </c>
      <c r="V47" s="176">
        <v>5.26</v>
      </c>
      <c r="W47" s="176">
        <v>6.95</v>
      </c>
      <c r="X47" s="176">
        <v>20.05</v>
      </c>
      <c r="Y47" s="176">
        <v>0</v>
      </c>
      <c r="Z47" s="176">
        <v>37.770000000000003</v>
      </c>
      <c r="AA47" s="176">
        <v>10.94</v>
      </c>
      <c r="AB47" s="176">
        <v>0</v>
      </c>
      <c r="AC47" s="176">
        <v>11.89</v>
      </c>
      <c r="AD47" s="176">
        <v>0</v>
      </c>
      <c r="AE47" s="176">
        <v>0</v>
      </c>
      <c r="AF47" s="176">
        <v>0</v>
      </c>
      <c r="AG47" s="176">
        <v>-6.9</v>
      </c>
      <c r="AH47" s="176">
        <v>0</v>
      </c>
      <c r="AI47" s="176">
        <v>7.23</v>
      </c>
      <c r="AJ47" s="176">
        <v>0</v>
      </c>
      <c r="AK47" s="176">
        <v>73.349999999999994</v>
      </c>
      <c r="AL47" s="176">
        <v>0</v>
      </c>
      <c r="AM47" s="176">
        <v>0</v>
      </c>
      <c r="AN47" s="176">
        <v>0</v>
      </c>
      <c r="AO47" s="176">
        <v>216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10.27</v>
      </c>
      <c r="E48" s="176">
        <v>0</v>
      </c>
      <c r="F48" s="176">
        <v>0</v>
      </c>
      <c r="G48" s="176">
        <v>16.96</v>
      </c>
      <c r="H48" s="176">
        <v>0</v>
      </c>
      <c r="I48" s="176">
        <v>15.58</v>
      </c>
      <c r="J48" s="176">
        <v>5.57</v>
      </c>
      <c r="K48" s="176">
        <v>124.87</v>
      </c>
      <c r="L48" s="176">
        <v>45.87</v>
      </c>
      <c r="M48" s="176">
        <v>0</v>
      </c>
      <c r="N48" s="176">
        <v>0.96</v>
      </c>
      <c r="O48" s="176">
        <v>1.61</v>
      </c>
      <c r="P48" s="176">
        <v>2.06</v>
      </c>
      <c r="Q48" s="176">
        <v>3.5</v>
      </c>
      <c r="R48" s="176">
        <v>5.93</v>
      </c>
      <c r="S48" s="176">
        <v>3.19</v>
      </c>
      <c r="T48" s="176">
        <v>0</v>
      </c>
      <c r="U48" s="176">
        <v>9.36</v>
      </c>
      <c r="V48" s="176">
        <v>5.26</v>
      </c>
      <c r="W48" s="176">
        <v>6.95</v>
      </c>
      <c r="X48" s="176">
        <v>20.05</v>
      </c>
      <c r="Y48" s="176">
        <v>0</v>
      </c>
      <c r="Z48" s="176">
        <v>37.770000000000003</v>
      </c>
      <c r="AA48" s="176">
        <v>10.94</v>
      </c>
      <c r="AB48" s="176">
        <v>0</v>
      </c>
      <c r="AC48" s="176">
        <v>11.87</v>
      </c>
      <c r="AD48" s="176">
        <v>0</v>
      </c>
      <c r="AE48" s="176">
        <v>0</v>
      </c>
      <c r="AF48" s="176">
        <v>0</v>
      </c>
      <c r="AG48" s="176">
        <v>-6.9</v>
      </c>
      <c r="AH48" s="176">
        <v>0</v>
      </c>
      <c r="AI48" s="176">
        <v>7.23</v>
      </c>
      <c r="AJ48" s="176">
        <v>0</v>
      </c>
      <c r="AK48" s="176">
        <v>73.349999999999994</v>
      </c>
      <c r="AL48" s="176">
        <v>0</v>
      </c>
      <c r="AM48" s="176">
        <v>0</v>
      </c>
      <c r="AN48" s="176">
        <v>0</v>
      </c>
      <c r="AO48" s="176">
        <v>216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10.130000000000001</v>
      </c>
      <c r="E49" s="176">
        <v>0</v>
      </c>
      <c r="F49" s="176">
        <v>0</v>
      </c>
      <c r="G49" s="176">
        <v>16.96</v>
      </c>
      <c r="H49" s="176">
        <v>0</v>
      </c>
      <c r="I49" s="176">
        <v>15.58</v>
      </c>
      <c r="J49" s="176">
        <v>5.57</v>
      </c>
      <c r="K49" s="176">
        <v>124.86</v>
      </c>
      <c r="L49" s="176">
        <v>45.87</v>
      </c>
      <c r="M49" s="176">
        <v>0</v>
      </c>
      <c r="N49" s="176">
        <v>0.96</v>
      </c>
      <c r="O49" s="176">
        <v>1.61</v>
      </c>
      <c r="P49" s="176">
        <v>2.06</v>
      </c>
      <c r="Q49" s="176">
        <v>3.5</v>
      </c>
      <c r="R49" s="176">
        <v>5.93</v>
      </c>
      <c r="S49" s="176">
        <v>3.19</v>
      </c>
      <c r="T49" s="176">
        <v>0</v>
      </c>
      <c r="U49" s="176">
        <v>9.36</v>
      </c>
      <c r="V49" s="176">
        <v>5.26</v>
      </c>
      <c r="W49" s="176">
        <v>6.95</v>
      </c>
      <c r="X49" s="176">
        <v>20.05</v>
      </c>
      <c r="Y49" s="176">
        <v>0</v>
      </c>
      <c r="Z49" s="176">
        <v>37.770000000000003</v>
      </c>
      <c r="AA49" s="176">
        <v>10.94</v>
      </c>
      <c r="AB49" s="176">
        <v>0</v>
      </c>
      <c r="AC49" s="176">
        <v>11.87</v>
      </c>
      <c r="AD49" s="176">
        <v>0</v>
      </c>
      <c r="AE49" s="176">
        <v>0</v>
      </c>
      <c r="AF49" s="176">
        <v>0</v>
      </c>
      <c r="AG49" s="176">
        <v>18.16</v>
      </c>
      <c r="AH49" s="176">
        <v>0</v>
      </c>
      <c r="AI49" s="176">
        <v>7.23</v>
      </c>
      <c r="AJ49" s="176">
        <v>0</v>
      </c>
      <c r="AK49" s="176">
        <v>72.900000000000006</v>
      </c>
      <c r="AL49" s="176">
        <v>0</v>
      </c>
      <c r="AM49" s="176">
        <v>0</v>
      </c>
      <c r="AN49" s="176">
        <v>0</v>
      </c>
      <c r="AO49" s="176">
        <v>216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10.130000000000001</v>
      </c>
      <c r="E50" s="176">
        <v>0</v>
      </c>
      <c r="F50" s="176">
        <v>0</v>
      </c>
      <c r="G50" s="176">
        <v>16.96</v>
      </c>
      <c r="H50" s="176">
        <v>0</v>
      </c>
      <c r="I50" s="176">
        <v>15.58</v>
      </c>
      <c r="J50" s="176">
        <v>5.57</v>
      </c>
      <c r="K50" s="176">
        <v>124.87</v>
      </c>
      <c r="L50" s="176">
        <v>45.87</v>
      </c>
      <c r="M50" s="176">
        <v>0</v>
      </c>
      <c r="N50" s="176">
        <v>0.96</v>
      </c>
      <c r="O50" s="176">
        <v>1.61</v>
      </c>
      <c r="P50" s="176">
        <v>2.06</v>
      </c>
      <c r="Q50" s="176">
        <v>3.5</v>
      </c>
      <c r="R50" s="176">
        <v>5.93</v>
      </c>
      <c r="S50" s="176">
        <v>3.19</v>
      </c>
      <c r="T50" s="176">
        <v>0</v>
      </c>
      <c r="U50" s="176">
        <v>9.36</v>
      </c>
      <c r="V50" s="176">
        <v>5.26</v>
      </c>
      <c r="W50" s="176">
        <v>6.95</v>
      </c>
      <c r="X50" s="176">
        <v>20.05</v>
      </c>
      <c r="Y50" s="176">
        <v>0</v>
      </c>
      <c r="Z50" s="176">
        <v>37.770000000000003</v>
      </c>
      <c r="AA50" s="176">
        <v>10.94</v>
      </c>
      <c r="AB50" s="176">
        <v>0</v>
      </c>
      <c r="AC50" s="176">
        <v>11.87</v>
      </c>
      <c r="AD50" s="176">
        <v>0</v>
      </c>
      <c r="AE50" s="176">
        <v>0</v>
      </c>
      <c r="AF50" s="176">
        <v>0</v>
      </c>
      <c r="AG50" s="176">
        <v>18.16</v>
      </c>
      <c r="AH50" s="176">
        <v>0</v>
      </c>
      <c r="AI50" s="176">
        <v>7.23</v>
      </c>
      <c r="AJ50" s="176">
        <v>0</v>
      </c>
      <c r="AK50" s="176">
        <v>72.900000000000006</v>
      </c>
      <c r="AL50" s="176">
        <v>0</v>
      </c>
      <c r="AM50" s="176">
        <v>0</v>
      </c>
      <c r="AN50" s="176">
        <v>0</v>
      </c>
      <c r="AO50" s="176">
        <v>216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10.130000000000001</v>
      </c>
      <c r="E51" s="176">
        <v>0</v>
      </c>
      <c r="F51" s="176">
        <v>0</v>
      </c>
      <c r="G51" s="176">
        <v>16.96</v>
      </c>
      <c r="H51" s="176">
        <v>0</v>
      </c>
      <c r="I51" s="176">
        <v>15.58</v>
      </c>
      <c r="J51" s="176">
        <v>5.57</v>
      </c>
      <c r="K51" s="176">
        <v>124.86</v>
      </c>
      <c r="L51" s="176">
        <v>45.87</v>
      </c>
      <c r="M51" s="176">
        <v>0</v>
      </c>
      <c r="N51" s="176">
        <v>0.96</v>
      </c>
      <c r="O51" s="176">
        <v>1.61</v>
      </c>
      <c r="P51" s="176">
        <v>2.06</v>
      </c>
      <c r="Q51" s="176">
        <v>3.5</v>
      </c>
      <c r="R51" s="176">
        <v>5.93</v>
      </c>
      <c r="S51" s="176">
        <v>3.19</v>
      </c>
      <c r="T51" s="176">
        <v>0</v>
      </c>
      <c r="U51" s="176">
        <v>9.36</v>
      </c>
      <c r="V51" s="176">
        <v>5.26</v>
      </c>
      <c r="W51" s="176">
        <v>6.95</v>
      </c>
      <c r="X51" s="176">
        <v>20.05</v>
      </c>
      <c r="Y51" s="176">
        <v>0</v>
      </c>
      <c r="Z51" s="176">
        <v>37.770000000000003</v>
      </c>
      <c r="AA51" s="176">
        <v>10.94</v>
      </c>
      <c r="AB51" s="176">
        <v>0</v>
      </c>
      <c r="AC51" s="176">
        <v>11.85</v>
      </c>
      <c r="AD51" s="176">
        <v>0</v>
      </c>
      <c r="AE51" s="176">
        <v>0</v>
      </c>
      <c r="AF51" s="176">
        <v>0</v>
      </c>
      <c r="AG51" s="176">
        <v>18.16</v>
      </c>
      <c r="AH51" s="176">
        <v>0</v>
      </c>
      <c r="AI51" s="176">
        <v>7.23</v>
      </c>
      <c r="AJ51" s="176">
        <v>0</v>
      </c>
      <c r="AK51" s="176">
        <v>72.900000000000006</v>
      </c>
      <c r="AL51" s="176">
        <v>0</v>
      </c>
      <c r="AM51" s="176">
        <v>0</v>
      </c>
      <c r="AN51" s="176">
        <v>0</v>
      </c>
      <c r="AO51" s="176">
        <v>216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10.130000000000001</v>
      </c>
      <c r="E52" s="176">
        <v>0</v>
      </c>
      <c r="F52" s="176">
        <v>0</v>
      </c>
      <c r="G52" s="176">
        <v>16.96</v>
      </c>
      <c r="H52" s="176">
        <v>0</v>
      </c>
      <c r="I52" s="176">
        <v>15.58</v>
      </c>
      <c r="J52" s="176">
        <v>5.57</v>
      </c>
      <c r="K52" s="176">
        <v>124.87</v>
      </c>
      <c r="L52" s="176">
        <v>45.87</v>
      </c>
      <c r="M52" s="176">
        <v>0</v>
      </c>
      <c r="N52" s="176">
        <v>0.96</v>
      </c>
      <c r="O52" s="176">
        <v>1.61</v>
      </c>
      <c r="P52" s="176">
        <v>2.06</v>
      </c>
      <c r="Q52" s="176">
        <v>3.5</v>
      </c>
      <c r="R52" s="176">
        <v>5.93</v>
      </c>
      <c r="S52" s="176">
        <v>3.19</v>
      </c>
      <c r="T52" s="176">
        <v>0</v>
      </c>
      <c r="U52" s="176">
        <v>9.36</v>
      </c>
      <c r="V52" s="176">
        <v>5.26</v>
      </c>
      <c r="W52" s="176">
        <v>6.95</v>
      </c>
      <c r="X52" s="176">
        <v>20.05</v>
      </c>
      <c r="Y52" s="176">
        <v>0</v>
      </c>
      <c r="Z52" s="176">
        <v>37.770000000000003</v>
      </c>
      <c r="AA52" s="176">
        <v>10.94</v>
      </c>
      <c r="AB52" s="176">
        <v>0</v>
      </c>
      <c r="AC52" s="176">
        <v>11.85</v>
      </c>
      <c r="AD52" s="176">
        <v>0</v>
      </c>
      <c r="AE52" s="176">
        <v>0</v>
      </c>
      <c r="AF52" s="176">
        <v>0</v>
      </c>
      <c r="AG52" s="176">
        <v>18.16</v>
      </c>
      <c r="AH52" s="176">
        <v>0</v>
      </c>
      <c r="AI52" s="176">
        <v>7.23</v>
      </c>
      <c r="AJ52" s="176">
        <v>0</v>
      </c>
      <c r="AK52" s="176">
        <v>72.900000000000006</v>
      </c>
      <c r="AL52" s="176">
        <v>0</v>
      </c>
      <c r="AM52" s="176">
        <v>0</v>
      </c>
      <c r="AN52" s="176">
        <v>0</v>
      </c>
      <c r="AO52" s="176">
        <v>216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10.130000000000001</v>
      </c>
      <c r="E53" s="176">
        <v>0</v>
      </c>
      <c r="F53" s="176">
        <v>0</v>
      </c>
      <c r="G53" s="176">
        <v>16.96</v>
      </c>
      <c r="H53" s="176">
        <v>0</v>
      </c>
      <c r="I53" s="176">
        <v>15.58</v>
      </c>
      <c r="J53" s="176">
        <v>5.57</v>
      </c>
      <c r="K53" s="176">
        <v>124.9</v>
      </c>
      <c r="L53" s="176">
        <v>45.87</v>
      </c>
      <c r="M53" s="176">
        <v>0</v>
      </c>
      <c r="N53" s="176">
        <v>9.48</v>
      </c>
      <c r="O53" s="176">
        <v>4.01</v>
      </c>
      <c r="P53" s="176">
        <v>4.29</v>
      </c>
      <c r="Q53" s="176">
        <v>3.5</v>
      </c>
      <c r="R53" s="176">
        <v>5.93</v>
      </c>
      <c r="S53" s="176">
        <v>3.19</v>
      </c>
      <c r="T53" s="176">
        <v>0</v>
      </c>
      <c r="U53" s="176">
        <v>9.36</v>
      </c>
      <c r="V53" s="176">
        <v>5.26</v>
      </c>
      <c r="W53" s="176">
        <v>6.95</v>
      </c>
      <c r="X53" s="176">
        <v>20.05</v>
      </c>
      <c r="Y53" s="176">
        <v>0</v>
      </c>
      <c r="Z53" s="176">
        <v>37.770000000000003</v>
      </c>
      <c r="AA53" s="176">
        <v>10.94</v>
      </c>
      <c r="AB53" s="176">
        <v>0</v>
      </c>
      <c r="AC53" s="176">
        <v>11.85</v>
      </c>
      <c r="AD53" s="176">
        <v>0</v>
      </c>
      <c r="AE53" s="176">
        <v>0</v>
      </c>
      <c r="AF53" s="176">
        <v>0</v>
      </c>
      <c r="AG53" s="176">
        <v>18.16</v>
      </c>
      <c r="AH53" s="176">
        <v>0</v>
      </c>
      <c r="AI53" s="176">
        <v>7.23</v>
      </c>
      <c r="AJ53" s="176">
        <v>0</v>
      </c>
      <c r="AK53" s="176">
        <v>72.900000000000006</v>
      </c>
      <c r="AL53" s="176">
        <v>0</v>
      </c>
      <c r="AM53" s="176">
        <v>0</v>
      </c>
      <c r="AN53" s="176">
        <v>0</v>
      </c>
      <c r="AO53" s="176">
        <v>216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10.130000000000001</v>
      </c>
      <c r="E54" s="176">
        <v>0</v>
      </c>
      <c r="F54" s="176">
        <v>0</v>
      </c>
      <c r="G54" s="176">
        <v>16.96</v>
      </c>
      <c r="H54" s="176">
        <v>0</v>
      </c>
      <c r="I54" s="176">
        <v>15.58</v>
      </c>
      <c r="J54" s="176">
        <v>5.57</v>
      </c>
      <c r="K54" s="176">
        <v>124.9</v>
      </c>
      <c r="L54" s="176">
        <v>45.87</v>
      </c>
      <c r="M54" s="176">
        <v>0</v>
      </c>
      <c r="N54" s="176">
        <v>5.99</v>
      </c>
      <c r="O54" s="176">
        <v>4.01</v>
      </c>
      <c r="P54" s="176">
        <v>4.29</v>
      </c>
      <c r="Q54" s="176">
        <v>3.5</v>
      </c>
      <c r="R54" s="176">
        <v>5.93</v>
      </c>
      <c r="S54" s="176">
        <v>3.19</v>
      </c>
      <c r="T54" s="176">
        <v>0</v>
      </c>
      <c r="U54" s="176">
        <v>9.36</v>
      </c>
      <c r="V54" s="176">
        <v>5.26</v>
      </c>
      <c r="W54" s="176">
        <v>6.95</v>
      </c>
      <c r="X54" s="176">
        <v>20.05</v>
      </c>
      <c r="Y54" s="176">
        <v>0</v>
      </c>
      <c r="Z54" s="176">
        <v>37.770000000000003</v>
      </c>
      <c r="AA54" s="176">
        <v>10.94</v>
      </c>
      <c r="AB54" s="176">
        <v>0</v>
      </c>
      <c r="AC54" s="176">
        <v>11.85</v>
      </c>
      <c r="AD54" s="176">
        <v>0</v>
      </c>
      <c r="AE54" s="176">
        <v>0</v>
      </c>
      <c r="AF54" s="176">
        <v>0</v>
      </c>
      <c r="AG54" s="176">
        <v>18.16</v>
      </c>
      <c r="AH54" s="176">
        <v>0</v>
      </c>
      <c r="AI54" s="176">
        <v>7.23</v>
      </c>
      <c r="AJ54" s="176">
        <v>0</v>
      </c>
      <c r="AK54" s="176">
        <v>72.900000000000006</v>
      </c>
      <c r="AL54" s="176">
        <v>0</v>
      </c>
      <c r="AM54" s="176">
        <v>0</v>
      </c>
      <c r="AN54" s="176">
        <v>0</v>
      </c>
      <c r="AO54" s="176">
        <v>216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10.130000000000001</v>
      </c>
      <c r="E55" s="176">
        <v>0</v>
      </c>
      <c r="F55" s="176">
        <v>0</v>
      </c>
      <c r="G55" s="176">
        <v>16.96</v>
      </c>
      <c r="H55" s="176">
        <v>0</v>
      </c>
      <c r="I55" s="176">
        <v>15.58</v>
      </c>
      <c r="J55" s="176">
        <v>5.57</v>
      </c>
      <c r="K55" s="176">
        <v>124.9</v>
      </c>
      <c r="L55" s="176">
        <v>45.87</v>
      </c>
      <c r="M55" s="176">
        <v>0</v>
      </c>
      <c r="N55" s="176">
        <v>3.83</v>
      </c>
      <c r="O55" s="176">
        <v>4.01</v>
      </c>
      <c r="P55" s="176">
        <v>4.29</v>
      </c>
      <c r="Q55" s="176">
        <v>3.32</v>
      </c>
      <c r="R55" s="176">
        <v>0.46</v>
      </c>
      <c r="S55" s="176">
        <v>3.19</v>
      </c>
      <c r="T55" s="176">
        <v>0</v>
      </c>
      <c r="U55" s="176">
        <v>9.36</v>
      </c>
      <c r="V55" s="176">
        <v>5.26</v>
      </c>
      <c r="W55" s="176">
        <v>6.95</v>
      </c>
      <c r="X55" s="176">
        <v>20.05</v>
      </c>
      <c r="Y55" s="176">
        <v>0</v>
      </c>
      <c r="Z55" s="176">
        <v>37.770000000000003</v>
      </c>
      <c r="AA55" s="176">
        <v>10.94</v>
      </c>
      <c r="AB55" s="176">
        <v>0</v>
      </c>
      <c r="AC55" s="176">
        <v>12.1</v>
      </c>
      <c r="AD55" s="176">
        <v>0</v>
      </c>
      <c r="AE55" s="176">
        <v>0</v>
      </c>
      <c r="AF55" s="176">
        <v>0</v>
      </c>
      <c r="AG55" s="176">
        <v>19.57</v>
      </c>
      <c r="AH55" s="176">
        <v>0</v>
      </c>
      <c r="AI55" s="176">
        <v>7.23</v>
      </c>
      <c r="AJ55" s="176">
        <v>0</v>
      </c>
      <c r="AK55" s="176">
        <v>72.900000000000006</v>
      </c>
      <c r="AL55" s="176">
        <v>0</v>
      </c>
      <c r="AM55" s="176">
        <v>0</v>
      </c>
      <c r="AN55" s="176">
        <v>0</v>
      </c>
      <c r="AO55" s="176">
        <v>216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10.130000000000001</v>
      </c>
      <c r="E56" s="176">
        <v>0</v>
      </c>
      <c r="F56" s="176">
        <v>0</v>
      </c>
      <c r="G56" s="176">
        <v>16.96</v>
      </c>
      <c r="H56" s="176">
        <v>0</v>
      </c>
      <c r="I56" s="176">
        <v>15.58</v>
      </c>
      <c r="J56" s="176">
        <v>5.57</v>
      </c>
      <c r="K56" s="176">
        <v>124.9</v>
      </c>
      <c r="L56" s="176">
        <v>45.87</v>
      </c>
      <c r="M56" s="176">
        <v>0</v>
      </c>
      <c r="N56" s="176">
        <v>3.83</v>
      </c>
      <c r="O56" s="176">
        <v>4.01</v>
      </c>
      <c r="P56" s="176">
        <v>4.29</v>
      </c>
      <c r="Q56" s="176">
        <v>3.32</v>
      </c>
      <c r="R56" s="176">
        <v>0.46</v>
      </c>
      <c r="S56" s="176">
        <v>3.19</v>
      </c>
      <c r="T56" s="176">
        <v>0</v>
      </c>
      <c r="U56" s="176">
        <v>9.36</v>
      </c>
      <c r="V56" s="176">
        <v>5.26</v>
      </c>
      <c r="W56" s="176">
        <v>6.95</v>
      </c>
      <c r="X56" s="176">
        <v>20.05</v>
      </c>
      <c r="Y56" s="176">
        <v>0</v>
      </c>
      <c r="Z56" s="176">
        <v>37.770000000000003</v>
      </c>
      <c r="AA56" s="176">
        <v>10.94</v>
      </c>
      <c r="AB56" s="176">
        <v>0</v>
      </c>
      <c r="AC56" s="176">
        <v>12.1</v>
      </c>
      <c r="AD56" s="176">
        <v>0</v>
      </c>
      <c r="AE56" s="176">
        <v>0</v>
      </c>
      <c r="AF56" s="176">
        <v>0</v>
      </c>
      <c r="AG56" s="176">
        <v>18.559999999999999</v>
      </c>
      <c r="AH56" s="176">
        <v>0</v>
      </c>
      <c r="AI56" s="176">
        <v>7.23</v>
      </c>
      <c r="AJ56" s="176">
        <v>0</v>
      </c>
      <c r="AK56" s="176">
        <v>72.900000000000006</v>
      </c>
      <c r="AL56" s="176">
        <v>0</v>
      </c>
      <c r="AM56" s="176">
        <v>0</v>
      </c>
      <c r="AN56" s="176">
        <v>0</v>
      </c>
      <c r="AO56" s="176">
        <v>216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10.130000000000001</v>
      </c>
      <c r="E57" s="176">
        <v>0</v>
      </c>
      <c r="F57" s="176">
        <v>0</v>
      </c>
      <c r="G57" s="176">
        <v>16.96</v>
      </c>
      <c r="H57" s="176">
        <v>0</v>
      </c>
      <c r="I57" s="176">
        <v>15.58</v>
      </c>
      <c r="J57" s="176">
        <v>5.57</v>
      </c>
      <c r="K57" s="176">
        <v>125.03</v>
      </c>
      <c r="L57" s="176">
        <v>45.87</v>
      </c>
      <c r="M57" s="176">
        <v>0</v>
      </c>
      <c r="N57" s="176">
        <v>14.9</v>
      </c>
      <c r="O57" s="176">
        <v>25.21</v>
      </c>
      <c r="P57" s="176">
        <v>34.85</v>
      </c>
      <c r="Q57" s="176">
        <v>3.5</v>
      </c>
      <c r="R57" s="176">
        <v>0.55000000000000004</v>
      </c>
      <c r="S57" s="176">
        <v>3.26</v>
      </c>
      <c r="T57" s="176">
        <v>0</v>
      </c>
      <c r="U57" s="176">
        <v>9.36</v>
      </c>
      <c r="V57" s="176">
        <v>5.26</v>
      </c>
      <c r="W57" s="176">
        <v>6.95</v>
      </c>
      <c r="X57" s="176">
        <v>20.05</v>
      </c>
      <c r="Y57" s="176">
        <v>0</v>
      </c>
      <c r="Z57" s="176">
        <v>37.770000000000003</v>
      </c>
      <c r="AA57" s="176">
        <v>10.94</v>
      </c>
      <c r="AB57" s="176">
        <v>0</v>
      </c>
      <c r="AC57" s="176">
        <v>12.1</v>
      </c>
      <c r="AD57" s="176">
        <v>0</v>
      </c>
      <c r="AE57" s="176">
        <v>0</v>
      </c>
      <c r="AF57" s="176">
        <v>0</v>
      </c>
      <c r="AG57" s="176">
        <v>18.559999999999999</v>
      </c>
      <c r="AH57" s="176">
        <v>0</v>
      </c>
      <c r="AI57" s="176">
        <v>7.23</v>
      </c>
      <c r="AJ57" s="176">
        <v>0</v>
      </c>
      <c r="AK57" s="176">
        <v>72.900000000000006</v>
      </c>
      <c r="AL57" s="176">
        <v>0</v>
      </c>
      <c r="AM57" s="176">
        <v>0</v>
      </c>
      <c r="AN57" s="176">
        <v>0</v>
      </c>
      <c r="AO57" s="176">
        <v>216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10.130000000000001</v>
      </c>
      <c r="E58" s="176">
        <v>0</v>
      </c>
      <c r="F58" s="176">
        <v>0</v>
      </c>
      <c r="G58" s="176">
        <v>16.96</v>
      </c>
      <c r="H58" s="176">
        <v>0</v>
      </c>
      <c r="I58" s="176">
        <v>15.58</v>
      </c>
      <c r="J58" s="176">
        <v>5.57</v>
      </c>
      <c r="K58" s="176">
        <v>126.31</v>
      </c>
      <c r="L58" s="176">
        <v>45.87</v>
      </c>
      <c r="M58" s="176">
        <v>0</v>
      </c>
      <c r="N58" s="176">
        <v>14.9</v>
      </c>
      <c r="O58" s="176">
        <v>25.21</v>
      </c>
      <c r="P58" s="176">
        <v>34.85</v>
      </c>
      <c r="Q58" s="176">
        <v>3.5</v>
      </c>
      <c r="R58" s="176">
        <v>0.55000000000000004</v>
      </c>
      <c r="S58" s="176">
        <v>3.81</v>
      </c>
      <c r="T58" s="176">
        <v>0</v>
      </c>
      <c r="U58" s="176">
        <v>9.36</v>
      </c>
      <c r="V58" s="176">
        <v>5.26</v>
      </c>
      <c r="W58" s="176">
        <v>6.95</v>
      </c>
      <c r="X58" s="176">
        <v>20.05</v>
      </c>
      <c r="Y58" s="176">
        <v>0</v>
      </c>
      <c r="Z58" s="176">
        <v>37.770000000000003</v>
      </c>
      <c r="AA58" s="176">
        <v>10.94</v>
      </c>
      <c r="AB58" s="176">
        <v>0</v>
      </c>
      <c r="AC58" s="176">
        <v>12.1</v>
      </c>
      <c r="AD58" s="176">
        <v>0</v>
      </c>
      <c r="AE58" s="176">
        <v>0</v>
      </c>
      <c r="AF58" s="176">
        <v>0</v>
      </c>
      <c r="AG58" s="176">
        <v>18.559999999999999</v>
      </c>
      <c r="AH58" s="176">
        <v>0</v>
      </c>
      <c r="AI58" s="176">
        <v>7.23</v>
      </c>
      <c r="AJ58" s="176">
        <v>0</v>
      </c>
      <c r="AK58" s="176">
        <v>72.900000000000006</v>
      </c>
      <c r="AL58" s="176">
        <v>0</v>
      </c>
      <c r="AM58" s="176">
        <v>0</v>
      </c>
      <c r="AN58" s="176">
        <v>0</v>
      </c>
      <c r="AO58" s="176">
        <v>216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10</v>
      </c>
      <c r="E59" s="176">
        <v>0</v>
      </c>
      <c r="F59" s="176">
        <v>0</v>
      </c>
      <c r="G59" s="176">
        <v>16.96</v>
      </c>
      <c r="H59" s="176">
        <v>0</v>
      </c>
      <c r="I59" s="176">
        <v>15.58</v>
      </c>
      <c r="J59" s="176">
        <v>5.57</v>
      </c>
      <c r="K59" s="176">
        <v>126.31</v>
      </c>
      <c r="L59" s="176">
        <v>45.87</v>
      </c>
      <c r="M59" s="176">
        <v>0</v>
      </c>
      <c r="N59" s="176">
        <v>0.96</v>
      </c>
      <c r="O59" s="176">
        <v>1.61</v>
      </c>
      <c r="P59" s="176">
        <v>8.8699999999999992</v>
      </c>
      <c r="Q59" s="176">
        <v>3.5</v>
      </c>
      <c r="R59" s="176">
        <v>0.36</v>
      </c>
      <c r="S59" s="176">
        <v>3.81</v>
      </c>
      <c r="T59" s="176">
        <v>0</v>
      </c>
      <c r="U59" s="176">
        <v>9.36</v>
      </c>
      <c r="V59" s="176">
        <v>5.26</v>
      </c>
      <c r="W59" s="176">
        <v>6.95</v>
      </c>
      <c r="X59" s="176">
        <v>20.05</v>
      </c>
      <c r="Y59" s="176">
        <v>0</v>
      </c>
      <c r="Z59" s="176">
        <v>37.770000000000003</v>
      </c>
      <c r="AA59" s="176">
        <v>10.94</v>
      </c>
      <c r="AB59" s="176">
        <v>0</v>
      </c>
      <c r="AC59" s="176">
        <v>12.1</v>
      </c>
      <c r="AD59" s="176">
        <v>0</v>
      </c>
      <c r="AE59" s="176">
        <v>0</v>
      </c>
      <c r="AF59" s="176">
        <v>0</v>
      </c>
      <c r="AG59" s="176">
        <v>18.36</v>
      </c>
      <c r="AH59" s="176">
        <v>0</v>
      </c>
      <c r="AI59" s="176">
        <v>7.23</v>
      </c>
      <c r="AJ59" s="176">
        <v>0</v>
      </c>
      <c r="AK59" s="176">
        <v>72.900000000000006</v>
      </c>
      <c r="AL59" s="176">
        <v>0</v>
      </c>
      <c r="AM59" s="176">
        <v>0</v>
      </c>
      <c r="AN59" s="176">
        <v>0</v>
      </c>
      <c r="AO59" s="176">
        <v>216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10</v>
      </c>
      <c r="E60" s="176">
        <v>0</v>
      </c>
      <c r="F60" s="176">
        <v>0</v>
      </c>
      <c r="G60" s="176">
        <v>16.96</v>
      </c>
      <c r="H60" s="176">
        <v>0</v>
      </c>
      <c r="I60" s="176">
        <v>15.58</v>
      </c>
      <c r="J60" s="176">
        <v>5.57</v>
      </c>
      <c r="K60" s="176">
        <v>126.31</v>
      </c>
      <c r="L60" s="176">
        <v>45.87</v>
      </c>
      <c r="M60" s="176">
        <v>0</v>
      </c>
      <c r="N60" s="176">
        <v>0.96</v>
      </c>
      <c r="O60" s="176">
        <v>1.61</v>
      </c>
      <c r="P60" s="176">
        <v>5.41</v>
      </c>
      <c r="Q60" s="176">
        <v>3.5</v>
      </c>
      <c r="R60" s="176">
        <v>0.36</v>
      </c>
      <c r="S60" s="176">
        <v>3.81</v>
      </c>
      <c r="T60" s="176">
        <v>0</v>
      </c>
      <c r="U60" s="176">
        <v>9.36</v>
      </c>
      <c r="V60" s="176">
        <v>5.26</v>
      </c>
      <c r="W60" s="176">
        <v>6.95</v>
      </c>
      <c r="X60" s="176">
        <v>20.05</v>
      </c>
      <c r="Y60" s="176">
        <v>0</v>
      </c>
      <c r="Z60" s="176">
        <v>37.770000000000003</v>
      </c>
      <c r="AA60" s="176">
        <v>10.94</v>
      </c>
      <c r="AB60" s="176">
        <v>0</v>
      </c>
      <c r="AC60" s="176">
        <v>12.1</v>
      </c>
      <c r="AD60" s="176">
        <v>0</v>
      </c>
      <c r="AE60" s="176">
        <v>0</v>
      </c>
      <c r="AF60" s="176">
        <v>0</v>
      </c>
      <c r="AG60" s="176">
        <v>18.36</v>
      </c>
      <c r="AH60" s="176">
        <v>0</v>
      </c>
      <c r="AI60" s="176">
        <v>7.23</v>
      </c>
      <c r="AJ60" s="176">
        <v>0</v>
      </c>
      <c r="AK60" s="176">
        <v>72.900000000000006</v>
      </c>
      <c r="AL60" s="176">
        <v>0</v>
      </c>
      <c r="AM60" s="176">
        <v>0</v>
      </c>
      <c r="AN60" s="176">
        <v>0</v>
      </c>
      <c r="AO60" s="176">
        <v>216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10</v>
      </c>
      <c r="E61" s="176">
        <v>0</v>
      </c>
      <c r="F61" s="176">
        <v>0</v>
      </c>
      <c r="G61" s="176">
        <v>16.96</v>
      </c>
      <c r="H61" s="176">
        <v>0</v>
      </c>
      <c r="I61" s="176">
        <v>15.58</v>
      </c>
      <c r="J61" s="176">
        <v>5.57</v>
      </c>
      <c r="K61" s="176">
        <v>126.31</v>
      </c>
      <c r="L61" s="176">
        <v>45.87</v>
      </c>
      <c r="M61" s="176">
        <v>0</v>
      </c>
      <c r="N61" s="176">
        <v>0.96</v>
      </c>
      <c r="O61" s="176">
        <v>9.15</v>
      </c>
      <c r="P61" s="176">
        <v>6.51</v>
      </c>
      <c r="Q61" s="176">
        <v>3.5</v>
      </c>
      <c r="R61" s="176">
        <v>0.36</v>
      </c>
      <c r="S61" s="176">
        <v>3.81</v>
      </c>
      <c r="T61" s="176">
        <v>0</v>
      </c>
      <c r="U61" s="176">
        <v>9.36</v>
      </c>
      <c r="V61" s="176">
        <v>5.26</v>
      </c>
      <c r="W61" s="176">
        <v>6.95</v>
      </c>
      <c r="X61" s="176">
        <v>20.05</v>
      </c>
      <c r="Y61" s="176">
        <v>0</v>
      </c>
      <c r="Z61" s="176">
        <v>37.770000000000003</v>
      </c>
      <c r="AA61" s="176">
        <v>10.94</v>
      </c>
      <c r="AB61" s="176">
        <v>0</v>
      </c>
      <c r="AC61" s="176">
        <v>12.1</v>
      </c>
      <c r="AD61" s="176">
        <v>0</v>
      </c>
      <c r="AE61" s="176">
        <v>0</v>
      </c>
      <c r="AF61" s="176">
        <v>0</v>
      </c>
      <c r="AG61" s="176">
        <v>18.36</v>
      </c>
      <c r="AH61" s="176">
        <v>0</v>
      </c>
      <c r="AI61" s="176">
        <v>7.23</v>
      </c>
      <c r="AJ61" s="176">
        <v>0</v>
      </c>
      <c r="AK61" s="176">
        <v>72.900000000000006</v>
      </c>
      <c r="AL61" s="176">
        <v>0</v>
      </c>
      <c r="AM61" s="176">
        <v>0</v>
      </c>
      <c r="AN61" s="176">
        <v>0</v>
      </c>
      <c r="AO61" s="176">
        <v>216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10</v>
      </c>
      <c r="E62" s="176">
        <v>0</v>
      </c>
      <c r="F62" s="176">
        <v>0</v>
      </c>
      <c r="G62" s="176">
        <v>16.96</v>
      </c>
      <c r="H62" s="176">
        <v>0</v>
      </c>
      <c r="I62" s="176">
        <v>15.58</v>
      </c>
      <c r="J62" s="176">
        <v>5.57</v>
      </c>
      <c r="K62" s="176">
        <v>126.31</v>
      </c>
      <c r="L62" s="176">
        <v>45.87</v>
      </c>
      <c r="M62" s="176">
        <v>0</v>
      </c>
      <c r="N62" s="176">
        <v>1.38</v>
      </c>
      <c r="O62" s="176">
        <v>1.64</v>
      </c>
      <c r="P62" s="176">
        <v>6.51</v>
      </c>
      <c r="Q62" s="176">
        <v>3.5</v>
      </c>
      <c r="R62" s="176">
        <v>0.36</v>
      </c>
      <c r="S62" s="176">
        <v>3.81</v>
      </c>
      <c r="T62" s="176">
        <v>0</v>
      </c>
      <c r="U62" s="176">
        <v>9.36</v>
      </c>
      <c r="V62" s="176">
        <v>5.26</v>
      </c>
      <c r="W62" s="176">
        <v>6.95</v>
      </c>
      <c r="X62" s="176">
        <v>20.05</v>
      </c>
      <c r="Y62" s="176">
        <v>0</v>
      </c>
      <c r="Z62" s="176">
        <v>37.770000000000003</v>
      </c>
      <c r="AA62" s="176">
        <v>10.94</v>
      </c>
      <c r="AB62" s="176">
        <v>0</v>
      </c>
      <c r="AC62" s="176">
        <v>12.1</v>
      </c>
      <c r="AD62" s="176">
        <v>0</v>
      </c>
      <c r="AE62" s="176">
        <v>0</v>
      </c>
      <c r="AF62" s="176">
        <v>0</v>
      </c>
      <c r="AG62" s="176">
        <v>18.36</v>
      </c>
      <c r="AH62" s="176">
        <v>0</v>
      </c>
      <c r="AI62" s="176">
        <v>7.23</v>
      </c>
      <c r="AJ62" s="176">
        <v>0</v>
      </c>
      <c r="AK62" s="176">
        <v>72.900000000000006</v>
      </c>
      <c r="AL62" s="176">
        <v>0</v>
      </c>
      <c r="AM62" s="176">
        <v>0</v>
      </c>
      <c r="AN62" s="176">
        <v>0</v>
      </c>
      <c r="AO62" s="176">
        <v>216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10</v>
      </c>
      <c r="E63" s="176">
        <v>0</v>
      </c>
      <c r="F63" s="176">
        <v>0</v>
      </c>
      <c r="G63" s="176">
        <v>16.96</v>
      </c>
      <c r="H63" s="176">
        <v>0</v>
      </c>
      <c r="I63" s="176">
        <v>15.58</v>
      </c>
      <c r="J63" s="176">
        <v>5.57</v>
      </c>
      <c r="K63" s="176">
        <v>126.31</v>
      </c>
      <c r="L63" s="176">
        <v>45.87</v>
      </c>
      <c r="M63" s="176">
        <v>0</v>
      </c>
      <c r="N63" s="176">
        <v>0.96</v>
      </c>
      <c r="O63" s="176">
        <v>1.61</v>
      </c>
      <c r="P63" s="176">
        <v>6.51</v>
      </c>
      <c r="Q63" s="176">
        <v>3.5</v>
      </c>
      <c r="R63" s="176">
        <v>0.36</v>
      </c>
      <c r="S63" s="176">
        <v>3.81</v>
      </c>
      <c r="T63" s="176">
        <v>0</v>
      </c>
      <c r="U63" s="176">
        <v>9.36</v>
      </c>
      <c r="V63" s="176">
        <v>5.26</v>
      </c>
      <c r="W63" s="176">
        <v>6.95</v>
      </c>
      <c r="X63" s="176">
        <v>20.05</v>
      </c>
      <c r="Y63" s="176">
        <v>0</v>
      </c>
      <c r="Z63" s="176">
        <v>37.770000000000003</v>
      </c>
      <c r="AA63" s="176">
        <v>10.94</v>
      </c>
      <c r="AB63" s="176">
        <v>0</v>
      </c>
      <c r="AC63" s="176">
        <v>12.1</v>
      </c>
      <c r="AD63" s="176">
        <v>0</v>
      </c>
      <c r="AE63" s="176">
        <v>0</v>
      </c>
      <c r="AF63" s="176">
        <v>0</v>
      </c>
      <c r="AG63" s="176">
        <v>18.36</v>
      </c>
      <c r="AH63" s="176">
        <v>0</v>
      </c>
      <c r="AI63" s="176">
        <v>7.23</v>
      </c>
      <c r="AJ63" s="176">
        <v>0</v>
      </c>
      <c r="AK63" s="176">
        <v>72.900000000000006</v>
      </c>
      <c r="AL63" s="176">
        <v>0</v>
      </c>
      <c r="AM63" s="176">
        <v>0</v>
      </c>
      <c r="AN63" s="176">
        <v>0</v>
      </c>
      <c r="AO63" s="176">
        <v>216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10</v>
      </c>
      <c r="E64" s="176">
        <v>0</v>
      </c>
      <c r="F64" s="176">
        <v>0</v>
      </c>
      <c r="G64" s="176">
        <v>16.96</v>
      </c>
      <c r="H64" s="176">
        <v>0</v>
      </c>
      <c r="I64" s="176">
        <v>15.58</v>
      </c>
      <c r="J64" s="176">
        <v>5.57</v>
      </c>
      <c r="K64" s="176">
        <v>126.31</v>
      </c>
      <c r="L64" s="176">
        <v>45.87</v>
      </c>
      <c r="M64" s="176">
        <v>0</v>
      </c>
      <c r="N64" s="176">
        <v>0.96</v>
      </c>
      <c r="O64" s="176">
        <v>1.61</v>
      </c>
      <c r="P64" s="176">
        <v>6.51</v>
      </c>
      <c r="Q64" s="176">
        <v>3.5</v>
      </c>
      <c r="R64" s="176">
        <v>0.36</v>
      </c>
      <c r="S64" s="176">
        <v>3.81</v>
      </c>
      <c r="T64" s="176">
        <v>0</v>
      </c>
      <c r="U64" s="176">
        <v>9.36</v>
      </c>
      <c r="V64" s="176">
        <v>5.26</v>
      </c>
      <c r="W64" s="176">
        <v>6.95</v>
      </c>
      <c r="X64" s="176">
        <v>20.05</v>
      </c>
      <c r="Y64" s="176">
        <v>0</v>
      </c>
      <c r="Z64" s="176">
        <v>37.770000000000003</v>
      </c>
      <c r="AA64" s="176">
        <v>10.94</v>
      </c>
      <c r="AB64" s="176">
        <v>0</v>
      </c>
      <c r="AC64" s="176">
        <v>12.1</v>
      </c>
      <c r="AD64" s="176">
        <v>0</v>
      </c>
      <c r="AE64" s="176">
        <v>0</v>
      </c>
      <c r="AF64" s="176">
        <v>0</v>
      </c>
      <c r="AG64" s="176">
        <v>18.36</v>
      </c>
      <c r="AH64" s="176">
        <v>0</v>
      </c>
      <c r="AI64" s="176">
        <v>7.23</v>
      </c>
      <c r="AJ64" s="176">
        <v>0</v>
      </c>
      <c r="AK64" s="176">
        <v>72.900000000000006</v>
      </c>
      <c r="AL64" s="176">
        <v>0</v>
      </c>
      <c r="AM64" s="176">
        <v>0</v>
      </c>
      <c r="AN64" s="176">
        <v>0</v>
      </c>
      <c r="AO64" s="176">
        <v>216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9.8699999999999992</v>
      </c>
      <c r="E65" s="176">
        <v>0</v>
      </c>
      <c r="F65" s="176">
        <v>0</v>
      </c>
      <c r="G65" s="176">
        <v>16.96</v>
      </c>
      <c r="H65" s="176">
        <v>0</v>
      </c>
      <c r="I65" s="176">
        <v>15.58</v>
      </c>
      <c r="J65" s="176">
        <v>5.57</v>
      </c>
      <c r="K65" s="176">
        <v>126.31</v>
      </c>
      <c r="L65" s="176">
        <v>45.87</v>
      </c>
      <c r="M65" s="176">
        <v>0</v>
      </c>
      <c r="N65" s="176">
        <v>0.96</v>
      </c>
      <c r="O65" s="176">
        <v>1.61</v>
      </c>
      <c r="P65" s="176">
        <v>6.86</v>
      </c>
      <c r="Q65" s="176">
        <v>3.5</v>
      </c>
      <c r="R65" s="176">
        <v>0.36</v>
      </c>
      <c r="S65" s="176">
        <v>3.81</v>
      </c>
      <c r="T65" s="176">
        <v>0</v>
      </c>
      <c r="U65" s="176">
        <v>9.36</v>
      </c>
      <c r="V65" s="176">
        <v>5.26</v>
      </c>
      <c r="W65" s="176">
        <v>6.95</v>
      </c>
      <c r="X65" s="176">
        <v>20.05</v>
      </c>
      <c r="Y65" s="176">
        <v>0</v>
      </c>
      <c r="Z65" s="176">
        <v>37.770000000000003</v>
      </c>
      <c r="AA65" s="176">
        <v>10.94</v>
      </c>
      <c r="AB65" s="176">
        <v>0</v>
      </c>
      <c r="AC65" s="176">
        <v>12.1</v>
      </c>
      <c r="AD65" s="176">
        <v>0</v>
      </c>
      <c r="AE65" s="176">
        <v>0</v>
      </c>
      <c r="AF65" s="176">
        <v>0</v>
      </c>
      <c r="AG65" s="176">
        <v>18.36</v>
      </c>
      <c r="AH65" s="176">
        <v>0</v>
      </c>
      <c r="AI65" s="176">
        <v>7.23</v>
      </c>
      <c r="AJ65" s="176">
        <v>0</v>
      </c>
      <c r="AK65" s="176">
        <v>72.900000000000006</v>
      </c>
      <c r="AL65" s="176">
        <v>0</v>
      </c>
      <c r="AM65" s="176">
        <v>0</v>
      </c>
      <c r="AN65" s="176">
        <v>0</v>
      </c>
      <c r="AO65" s="176">
        <v>216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9.8699999999999992</v>
      </c>
      <c r="E66" s="176">
        <v>0</v>
      </c>
      <c r="F66" s="176">
        <v>0</v>
      </c>
      <c r="G66" s="176">
        <v>16.96</v>
      </c>
      <c r="H66" s="176">
        <v>0</v>
      </c>
      <c r="I66" s="176">
        <v>15.58</v>
      </c>
      <c r="J66" s="176">
        <v>5.57</v>
      </c>
      <c r="K66" s="176">
        <v>126.31</v>
      </c>
      <c r="L66" s="176">
        <v>45.87</v>
      </c>
      <c r="M66" s="176">
        <v>0</v>
      </c>
      <c r="N66" s="176">
        <v>0.96</v>
      </c>
      <c r="O66" s="176">
        <v>1.61</v>
      </c>
      <c r="P66" s="176">
        <v>6.86</v>
      </c>
      <c r="Q66" s="176">
        <v>3.5</v>
      </c>
      <c r="R66" s="176">
        <v>0.36</v>
      </c>
      <c r="S66" s="176">
        <v>3.81</v>
      </c>
      <c r="T66" s="176">
        <v>0</v>
      </c>
      <c r="U66" s="176">
        <v>9.36</v>
      </c>
      <c r="V66" s="176">
        <v>5.26</v>
      </c>
      <c r="W66" s="176">
        <v>6.95</v>
      </c>
      <c r="X66" s="176">
        <v>20.05</v>
      </c>
      <c r="Y66" s="176">
        <v>0</v>
      </c>
      <c r="Z66" s="176">
        <v>37.770000000000003</v>
      </c>
      <c r="AA66" s="176">
        <v>10.94</v>
      </c>
      <c r="AB66" s="176">
        <v>0</v>
      </c>
      <c r="AC66" s="176">
        <v>12.1</v>
      </c>
      <c r="AD66" s="176">
        <v>0</v>
      </c>
      <c r="AE66" s="176">
        <v>0</v>
      </c>
      <c r="AF66" s="176">
        <v>0</v>
      </c>
      <c r="AG66" s="176">
        <v>18.36</v>
      </c>
      <c r="AH66" s="176">
        <v>0</v>
      </c>
      <c r="AI66" s="176">
        <v>7.23</v>
      </c>
      <c r="AJ66" s="176">
        <v>0</v>
      </c>
      <c r="AK66" s="176">
        <v>72.900000000000006</v>
      </c>
      <c r="AL66" s="176">
        <v>0</v>
      </c>
      <c r="AM66" s="176">
        <v>0</v>
      </c>
      <c r="AN66" s="176">
        <v>0</v>
      </c>
      <c r="AO66" s="176">
        <v>216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9.8699999999999992</v>
      </c>
      <c r="E67" s="176">
        <v>0</v>
      </c>
      <c r="F67" s="176">
        <v>0</v>
      </c>
      <c r="G67" s="176">
        <v>16.96</v>
      </c>
      <c r="H67" s="176">
        <v>0</v>
      </c>
      <c r="I67" s="176">
        <v>16.420000000000002</v>
      </c>
      <c r="J67" s="176">
        <v>5.84</v>
      </c>
      <c r="K67" s="176">
        <v>126.31</v>
      </c>
      <c r="L67" s="176">
        <v>45.87</v>
      </c>
      <c r="M67" s="176">
        <v>0</v>
      </c>
      <c r="N67" s="176">
        <v>0.96</v>
      </c>
      <c r="O67" s="176">
        <v>1.61</v>
      </c>
      <c r="P67" s="176">
        <v>2.65</v>
      </c>
      <c r="Q67" s="176">
        <v>3.5</v>
      </c>
      <c r="R67" s="176">
        <v>0.93</v>
      </c>
      <c r="S67" s="176">
        <v>3.81</v>
      </c>
      <c r="T67" s="176">
        <v>0</v>
      </c>
      <c r="U67" s="176">
        <v>9.36</v>
      </c>
      <c r="V67" s="176">
        <v>5.26</v>
      </c>
      <c r="W67" s="176">
        <v>6.95</v>
      </c>
      <c r="X67" s="176">
        <v>20.05</v>
      </c>
      <c r="Y67" s="176">
        <v>0</v>
      </c>
      <c r="Z67" s="176">
        <v>37.770000000000003</v>
      </c>
      <c r="AA67" s="176">
        <v>10.94</v>
      </c>
      <c r="AB67" s="176">
        <v>0</v>
      </c>
      <c r="AC67" s="176">
        <v>12.1</v>
      </c>
      <c r="AD67" s="176">
        <v>0</v>
      </c>
      <c r="AE67" s="176">
        <v>0</v>
      </c>
      <c r="AF67" s="176">
        <v>0</v>
      </c>
      <c r="AG67" s="176">
        <v>18.36</v>
      </c>
      <c r="AH67" s="176">
        <v>0</v>
      </c>
      <c r="AI67" s="176">
        <v>7.23</v>
      </c>
      <c r="AJ67" s="176">
        <v>0</v>
      </c>
      <c r="AK67" s="176">
        <v>72.900000000000006</v>
      </c>
      <c r="AL67" s="176">
        <v>0</v>
      </c>
      <c r="AM67" s="176">
        <v>0</v>
      </c>
      <c r="AN67" s="176">
        <v>0</v>
      </c>
      <c r="AO67" s="176">
        <v>216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9.8699999999999992</v>
      </c>
      <c r="E68" s="176">
        <v>0</v>
      </c>
      <c r="F68" s="176">
        <v>0</v>
      </c>
      <c r="G68" s="176">
        <v>16.96</v>
      </c>
      <c r="H68" s="176">
        <v>0</v>
      </c>
      <c r="I68" s="176">
        <v>16.420000000000002</v>
      </c>
      <c r="J68" s="176">
        <v>5.84</v>
      </c>
      <c r="K68" s="176">
        <v>126.31</v>
      </c>
      <c r="L68" s="176">
        <v>45.87</v>
      </c>
      <c r="M68" s="176">
        <v>0</v>
      </c>
      <c r="N68" s="176">
        <v>0.96</v>
      </c>
      <c r="O68" s="176">
        <v>1.61</v>
      </c>
      <c r="P68" s="176">
        <v>2.65</v>
      </c>
      <c r="Q68" s="176">
        <v>3.5</v>
      </c>
      <c r="R68" s="176">
        <v>1.78</v>
      </c>
      <c r="S68" s="176">
        <v>3.81</v>
      </c>
      <c r="T68" s="176">
        <v>0</v>
      </c>
      <c r="U68" s="176">
        <v>9.36</v>
      </c>
      <c r="V68" s="176">
        <v>5.26</v>
      </c>
      <c r="W68" s="176">
        <v>6.95</v>
      </c>
      <c r="X68" s="176">
        <v>20.05</v>
      </c>
      <c r="Y68" s="176">
        <v>0</v>
      </c>
      <c r="Z68" s="176">
        <v>37.770000000000003</v>
      </c>
      <c r="AA68" s="176">
        <v>10.94</v>
      </c>
      <c r="AB68" s="176">
        <v>0</v>
      </c>
      <c r="AC68" s="176">
        <v>12.1</v>
      </c>
      <c r="AD68" s="176">
        <v>0</v>
      </c>
      <c r="AE68" s="176">
        <v>0</v>
      </c>
      <c r="AF68" s="176">
        <v>0</v>
      </c>
      <c r="AG68" s="176">
        <v>18.36</v>
      </c>
      <c r="AH68" s="176">
        <v>0</v>
      </c>
      <c r="AI68" s="176">
        <v>7.23</v>
      </c>
      <c r="AJ68" s="176">
        <v>0</v>
      </c>
      <c r="AK68" s="176">
        <v>72.900000000000006</v>
      </c>
      <c r="AL68" s="176">
        <v>0</v>
      </c>
      <c r="AM68" s="176">
        <v>0</v>
      </c>
      <c r="AN68" s="176">
        <v>0</v>
      </c>
      <c r="AO68" s="176">
        <v>216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9.8699999999999992</v>
      </c>
      <c r="E69" s="176">
        <v>0</v>
      </c>
      <c r="F69" s="176">
        <v>0</v>
      </c>
      <c r="G69" s="176">
        <v>16.96</v>
      </c>
      <c r="H69" s="176">
        <v>0</v>
      </c>
      <c r="I69" s="176">
        <v>16.420000000000002</v>
      </c>
      <c r="J69" s="176">
        <v>5.84</v>
      </c>
      <c r="K69" s="176">
        <v>126.31</v>
      </c>
      <c r="L69" s="176">
        <v>45.87</v>
      </c>
      <c r="M69" s="176">
        <v>0</v>
      </c>
      <c r="N69" s="176">
        <v>0.96</v>
      </c>
      <c r="O69" s="176">
        <v>1.61</v>
      </c>
      <c r="P69" s="176">
        <v>2.65</v>
      </c>
      <c r="Q69" s="176">
        <v>3.5</v>
      </c>
      <c r="R69" s="176">
        <v>2.69</v>
      </c>
      <c r="S69" s="176">
        <v>3.81</v>
      </c>
      <c r="T69" s="176">
        <v>0</v>
      </c>
      <c r="U69" s="176">
        <v>9.3000000000000007</v>
      </c>
      <c r="V69" s="176">
        <v>5.26</v>
      </c>
      <c r="W69" s="176">
        <v>6.95</v>
      </c>
      <c r="X69" s="176">
        <v>20.95</v>
      </c>
      <c r="Y69" s="176">
        <v>0</v>
      </c>
      <c r="Z69" s="176">
        <v>37.770000000000003</v>
      </c>
      <c r="AA69" s="176">
        <v>10.94</v>
      </c>
      <c r="AB69" s="176">
        <v>0</v>
      </c>
      <c r="AC69" s="176">
        <v>11.85</v>
      </c>
      <c r="AD69" s="176">
        <v>0</v>
      </c>
      <c r="AE69" s="176">
        <v>0</v>
      </c>
      <c r="AF69" s="176">
        <v>0</v>
      </c>
      <c r="AG69" s="176">
        <v>17.68</v>
      </c>
      <c r="AH69" s="176">
        <v>0</v>
      </c>
      <c r="AI69" s="176">
        <v>7.23</v>
      </c>
      <c r="AJ69" s="176">
        <v>0</v>
      </c>
      <c r="AK69" s="176">
        <v>72.900000000000006</v>
      </c>
      <c r="AL69" s="176">
        <v>0</v>
      </c>
      <c r="AM69" s="176">
        <v>0</v>
      </c>
      <c r="AN69" s="176">
        <v>0</v>
      </c>
      <c r="AO69" s="176">
        <v>216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9.8699999999999992</v>
      </c>
      <c r="E70" s="176">
        <v>0</v>
      </c>
      <c r="F70" s="176">
        <v>0</v>
      </c>
      <c r="G70" s="176">
        <v>16.96</v>
      </c>
      <c r="H70" s="176">
        <v>0</v>
      </c>
      <c r="I70" s="176">
        <v>16.420000000000002</v>
      </c>
      <c r="J70" s="176">
        <v>5.84</v>
      </c>
      <c r="K70" s="176">
        <v>126.31</v>
      </c>
      <c r="L70" s="176">
        <v>45.87</v>
      </c>
      <c r="M70" s="176">
        <v>0</v>
      </c>
      <c r="N70" s="176">
        <v>0.96</v>
      </c>
      <c r="O70" s="176">
        <v>1.61</v>
      </c>
      <c r="P70" s="176">
        <v>2.65</v>
      </c>
      <c r="Q70" s="176">
        <v>3.5</v>
      </c>
      <c r="R70" s="176">
        <v>3.98</v>
      </c>
      <c r="S70" s="176">
        <v>3.81</v>
      </c>
      <c r="T70" s="176">
        <v>0</v>
      </c>
      <c r="U70" s="176">
        <v>9.3000000000000007</v>
      </c>
      <c r="V70" s="176">
        <v>5.26</v>
      </c>
      <c r="W70" s="176">
        <v>6.95</v>
      </c>
      <c r="X70" s="176">
        <v>20.04</v>
      </c>
      <c r="Y70" s="176">
        <v>0</v>
      </c>
      <c r="Z70" s="176">
        <v>37.770000000000003</v>
      </c>
      <c r="AA70" s="176">
        <v>10.94</v>
      </c>
      <c r="AB70" s="176">
        <v>0</v>
      </c>
      <c r="AC70" s="176">
        <v>11.85</v>
      </c>
      <c r="AD70" s="176">
        <v>0</v>
      </c>
      <c r="AE70" s="176">
        <v>0</v>
      </c>
      <c r="AF70" s="176">
        <v>0</v>
      </c>
      <c r="AG70" s="176">
        <v>17.68</v>
      </c>
      <c r="AH70" s="176">
        <v>0</v>
      </c>
      <c r="AI70" s="176">
        <v>7.23</v>
      </c>
      <c r="AJ70" s="176">
        <v>0</v>
      </c>
      <c r="AK70" s="176">
        <v>72.900000000000006</v>
      </c>
      <c r="AL70" s="176">
        <v>0</v>
      </c>
      <c r="AM70" s="176">
        <v>0</v>
      </c>
      <c r="AN70" s="176">
        <v>0</v>
      </c>
      <c r="AO70" s="176">
        <v>216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9.8699999999999992</v>
      </c>
      <c r="E71" s="176">
        <v>0</v>
      </c>
      <c r="F71" s="176">
        <v>0</v>
      </c>
      <c r="G71" s="176">
        <v>16.96</v>
      </c>
      <c r="H71" s="176">
        <v>0</v>
      </c>
      <c r="I71" s="176">
        <v>16.420000000000002</v>
      </c>
      <c r="J71" s="176">
        <v>5.84</v>
      </c>
      <c r="K71" s="176">
        <v>126.31</v>
      </c>
      <c r="L71" s="176">
        <v>45.87</v>
      </c>
      <c r="M71" s="176">
        <v>0</v>
      </c>
      <c r="N71" s="176">
        <v>0.96</v>
      </c>
      <c r="O71" s="176">
        <v>1.61</v>
      </c>
      <c r="P71" s="176">
        <v>3.17</v>
      </c>
      <c r="Q71" s="176">
        <v>3.5</v>
      </c>
      <c r="R71" s="176">
        <v>4.4000000000000004</v>
      </c>
      <c r="S71" s="176">
        <v>3.81</v>
      </c>
      <c r="T71" s="176">
        <v>0</v>
      </c>
      <c r="U71" s="176">
        <v>9.3000000000000007</v>
      </c>
      <c r="V71" s="176">
        <v>5.26</v>
      </c>
      <c r="W71" s="176">
        <v>6.95</v>
      </c>
      <c r="X71" s="176">
        <v>20.04</v>
      </c>
      <c r="Y71" s="176">
        <v>0</v>
      </c>
      <c r="Z71" s="176">
        <v>39.49</v>
      </c>
      <c r="AA71" s="176">
        <v>10.94</v>
      </c>
      <c r="AB71" s="176">
        <v>0</v>
      </c>
      <c r="AC71" s="176">
        <v>11.52</v>
      </c>
      <c r="AD71" s="176">
        <v>0</v>
      </c>
      <c r="AE71" s="176">
        <v>0</v>
      </c>
      <c r="AF71" s="176">
        <v>0</v>
      </c>
      <c r="AG71" s="176">
        <v>17.68</v>
      </c>
      <c r="AH71" s="176">
        <v>0</v>
      </c>
      <c r="AI71" s="176">
        <v>7.23</v>
      </c>
      <c r="AJ71" s="176">
        <v>0</v>
      </c>
      <c r="AK71" s="176">
        <v>72.900000000000006</v>
      </c>
      <c r="AL71" s="176">
        <v>0</v>
      </c>
      <c r="AM71" s="176">
        <v>0</v>
      </c>
      <c r="AN71" s="176">
        <v>0</v>
      </c>
      <c r="AO71" s="176">
        <v>216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9.8699999999999992</v>
      </c>
      <c r="E72" s="176">
        <v>0</v>
      </c>
      <c r="F72" s="176">
        <v>0</v>
      </c>
      <c r="G72" s="176">
        <v>16.96</v>
      </c>
      <c r="H72" s="176">
        <v>0</v>
      </c>
      <c r="I72" s="176">
        <v>16.420000000000002</v>
      </c>
      <c r="J72" s="176">
        <v>5.84</v>
      </c>
      <c r="K72" s="176">
        <v>126.31</v>
      </c>
      <c r="L72" s="176">
        <v>45.87</v>
      </c>
      <c r="M72" s="176">
        <v>0</v>
      </c>
      <c r="N72" s="176">
        <v>0.96</v>
      </c>
      <c r="O72" s="176">
        <v>1.61</v>
      </c>
      <c r="P72" s="176">
        <v>3.17</v>
      </c>
      <c r="Q72" s="176">
        <v>3.5</v>
      </c>
      <c r="R72" s="176">
        <v>4.95</v>
      </c>
      <c r="S72" s="176">
        <v>3.81</v>
      </c>
      <c r="T72" s="176">
        <v>0</v>
      </c>
      <c r="U72" s="176">
        <v>9.3000000000000007</v>
      </c>
      <c r="V72" s="176">
        <v>5.26</v>
      </c>
      <c r="W72" s="176">
        <v>6.95</v>
      </c>
      <c r="X72" s="176">
        <v>20.04</v>
      </c>
      <c r="Y72" s="176">
        <v>0</v>
      </c>
      <c r="Z72" s="176">
        <v>37.770000000000003</v>
      </c>
      <c r="AA72" s="176">
        <v>10.94</v>
      </c>
      <c r="AB72" s="176">
        <v>0</v>
      </c>
      <c r="AC72" s="176">
        <v>11.52</v>
      </c>
      <c r="AD72" s="176">
        <v>0</v>
      </c>
      <c r="AE72" s="176">
        <v>0</v>
      </c>
      <c r="AF72" s="176">
        <v>0</v>
      </c>
      <c r="AG72" s="176">
        <v>17.68</v>
      </c>
      <c r="AH72" s="176">
        <v>0</v>
      </c>
      <c r="AI72" s="176">
        <v>7.23</v>
      </c>
      <c r="AJ72" s="176">
        <v>0</v>
      </c>
      <c r="AK72" s="176">
        <v>72.900000000000006</v>
      </c>
      <c r="AL72" s="176">
        <v>0</v>
      </c>
      <c r="AM72" s="176">
        <v>0</v>
      </c>
      <c r="AN72" s="176">
        <v>0</v>
      </c>
      <c r="AO72" s="176">
        <v>216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9.8699999999999992</v>
      </c>
      <c r="E73" s="176">
        <v>0</v>
      </c>
      <c r="F73" s="176">
        <v>0</v>
      </c>
      <c r="G73" s="176">
        <v>16.96</v>
      </c>
      <c r="H73" s="176">
        <v>0</v>
      </c>
      <c r="I73" s="176">
        <v>16.420000000000002</v>
      </c>
      <c r="J73" s="176">
        <v>5.84</v>
      </c>
      <c r="K73" s="176">
        <v>126.31</v>
      </c>
      <c r="L73" s="176">
        <v>45.87</v>
      </c>
      <c r="M73" s="176">
        <v>0</v>
      </c>
      <c r="N73" s="176">
        <v>0.96</v>
      </c>
      <c r="O73" s="176">
        <v>1.61</v>
      </c>
      <c r="P73" s="176">
        <v>3.17</v>
      </c>
      <c r="Q73" s="176">
        <v>3.5</v>
      </c>
      <c r="R73" s="176">
        <v>5.6</v>
      </c>
      <c r="S73" s="176">
        <v>3.81</v>
      </c>
      <c r="T73" s="176">
        <v>0</v>
      </c>
      <c r="U73" s="176">
        <v>9.3000000000000007</v>
      </c>
      <c r="V73" s="176">
        <v>5.26</v>
      </c>
      <c r="W73" s="176">
        <v>6.95</v>
      </c>
      <c r="X73" s="176">
        <v>20.04</v>
      </c>
      <c r="Y73" s="176">
        <v>0</v>
      </c>
      <c r="Z73" s="176">
        <v>37.770000000000003</v>
      </c>
      <c r="AA73" s="176">
        <v>10.94</v>
      </c>
      <c r="AB73" s="176">
        <v>0</v>
      </c>
      <c r="AC73" s="176">
        <v>11.52</v>
      </c>
      <c r="AD73" s="176">
        <v>0</v>
      </c>
      <c r="AE73" s="176">
        <v>0</v>
      </c>
      <c r="AF73" s="176">
        <v>0</v>
      </c>
      <c r="AG73" s="176">
        <v>1.45</v>
      </c>
      <c r="AH73" s="176">
        <v>0</v>
      </c>
      <c r="AI73" s="176">
        <v>7.23</v>
      </c>
      <c r="AJ73" s="176">
        <v>0</v>
      </c>
      <c r="AK73" s="176">
        <v>72.900000000000006</v>
      </c>
      <c r="AL73" s="176">
        <v>0</v>
      </c>
      <c r="AM73" s="176">
        <v>0</v>
      </c>
      <c r="AN73" s="176">
        <v>0</v>
      </c>
      <c r="AO73" s="176">
        <v>216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9.8699999999999992</v>
      </c>
      <c r="E74" s="176">
        <v>0</v>
      </c>
      <c r="F74" s="176">
        <v>0</v>
      </c>
      <c r="G74" s="176">
        <v>16.96</v>
      </c>
      <c r="H74" s="176">
        <v>0</v>
      </c>
      <c r="I74" s="176">
        <v>16.420000000000002</v>
      </c>
      <c r="J74" s="176">
        <v>5.84</v>
      </c>
      <c r="K74" s="176">
        <v>126.31</v>
      </c>
      <c r="L74" s="176">
        <v>45.87</v>
      </c>
      <c r="M74" s="176">
        <v>0</v>
      </c>
      <c r="N74" s="176">
        <v>0.96</v>
      </c>
      <c r="O74" s="176">
        <v>1.61</v>
      </c>
      <c r="P74" s="176">
        <v>3.17</v>
      </c>
      <c r="Q74" s="176">
        <v>3.5</v>
      </c>
      <c r="R74" s="176">
        <v>5.93</v>
      </c>
      <c r="S74" s="176">
        <v>3.81</v>
      </c>
      <c r="T74" s="176">
        <v>0</v>
      </c>
      <c r="U74" s="176">
        <v>9.3000000000000007</v>
      </c>
      <c r="V74" s="176">
        <v>5.26</v>
      </c>
      <c r="W74" s="176">
        <v>6.95</v>
      </c>
      <c r="X74" s="176">
        <v>20.04</v>
      </c>
      <c r="Y74" s="176">
        <v>0</v>
      </c>
      <c r="Z74" s="176">
        <v>37.770000000000003</v>
      </c>
      <c r="AA74" s="176">
        <v>10.94</v>
      </c>
      <c r="AB74" s="176">
        <v>0</v>
      </c>
      <c r="AC74" s="176">
        <v>11.52</v>
      </c>
      <c r="AD74" s="176">
        <v>0</v>
      </c>
      <c r="AE74" s="176">
        <v>0</v>
      </c>
      <c r="AF74" s="176">
        <v>0</v>
      </c>
      <c r="AG74" s="176">
        <v>1.45</v>
      </c>
      <c r="AH74" s="176">
        <v>0</v>
      </c>
      <c r="AI74" s="176">
        <v>7.23</v>
      </c>
      <c r="AJ74" s="176">
        <v>0</v>
      </c>
      <c r="AK74" s="176">
        <v>72.900000000000006</v>
      </c>
      <c r="AL74" s="176">
        <v>0</v>
      </c>
      <c r="AM74" s="176">
        <v>0</v>
      </c>
      <c r="AN74" s="176">
        <v>0</v>
      </c>
      <c r="AO74" s="176">
        <v>216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9.8699999999999992</v>
      </c>
      <c r="E75" s="176">
        <v>0</v>
      </c>
      <c r="F75" s="176">
        <v>0</v>
      </c>
      <c r="G75" s="176">
        <v>16.96</v>
      </c>
      <c r="H75" s="176">
        <v>0</v>
      </c>
      <c r="I75" s="176">
        <v>16.420000000000002</v>
      </c>
      <c r="J75" s="176">
        <v>5.84</v>
      </c>
      <c r="K75" s="176">
        <v>126.31</v>
      </c>
      <c r="L75" s="176">
        <v>45.87</v>
      </c>
      <c r="M75" s="176">
        <v>0</v>
      </c>
      <c r="N75" s="176">
        <v>0.96</v>
      </c>
      <c r="O75" s="176">
        <v>1.61</v>
      </c>
      <c r="P75" s="176">
        <v>3.17</v>
      </c>
      <c r="Q75" s="176">
        <v>3.5</v>
      </c>
      <c r="R75" s="176">
        <v>5.93</v>
      </c>
      <c r="S75" s="176">
        <v>3.81</v>
      </c>
      <c r="T75" s="176">
        <v>0</v>
      </c>
      <c r="U75" s="176">
        <v>9.3000000000000007</v>
      </c>
      <c r="V75" s="176">
        <v>5.26</v>
      </c>
      <c r="W75" s="176">
        <v>4.74</v>
      </c>
      <c r="X75" s="176">
        <v>20.04</v>
      </c>
      <c r="Y75" s="176">
        <v>0</v>
      </c>
      <c r="Z75" s="176">
        <v>37.770000000000003</v>
      </c>
      <c r="AA75" s="176">
        <v>10.94</v>
      </c>
      <c r="AB75" s="176">
        <v>0</v>
      </c>
      <c r="AC75" s="176">
        <v>11.52</v>
      </c>
      <c r="AD75" s="176">
        <v>0</v>
      </c>
      <c r="AE75" s="176">
        <v>0</v>
      </c>
      <c r="AF75" s="176">
        <v>0</v>
      </c>
      <c r="AG75" s="176">
        <v>17.68</v>
      </c>
      <c r="AH75" s="176">
        <v>0</v>
      </c>
      <c r="AI75" s="176">
        <v>7.23</v>
      </c>
      <c r="AJ75" s="176">
        <v>0</v>
      </c>
      <c r="AK75" s="176">
        <v>72.900000000000006</v>
      </c>
      <c r="AL75" s="176">
        <v>0</v>
      </c>
      <c r="AM75" s="176">
        <v>0</v>
      </c>
      <c r="AN75" s="176">
        <v>0</v>
      </c>
      <c r="AO75" s="176">
        <v>220.5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9.8699999999999992</v>
      </c>
      <c r="E76" s="176">
        <v>0</v>
      </c>
      <c r="F76" s="176">
        <v>0</v>
      </c>
      <c r="G76" s="176">
        <v>16.96</v>
      </c>
      <c r="H76" s="176">
        <v>0</v>
      </c>
      <c r="I76" s="176">
        <v>16.420000000000002</v>
      </c>
      <c r="J76" s="176">
        <v>5.84</v>
      </c>
      <c r="K76" s="176">
        <v>126.31</v>
      </c>
      <c r="L76" s="176">
        <v>45.87</v>
      </c>
      <c r="M76" s="176">
        <v>0</v>
      </c>
      <c r="N76" s="176">
        <v>0.96</v>
      </c>
      <c r="O76" s="176">
        <v>1.61</v>
      </c>
      <c r="P76" s="176">
        <v>3.17</v>
      </c>
      <c r="Q76" s="176">
        <v>3.5</v>
      </c>
      <c r="R76" s="176">
        <v>5.93</v>
      </c>
      <c r="S76" s="176">
        <v>3.81</v>
      </c>
      <c r="T76" s="176">
        <v>0</v>
      </c>
      <c r="U76" s="176">
        <v>9.3000000000000007</v>
      </c>
      <c r="V76" s="176">
        <v>5.26</v>
      </c>
      <c r="W76" s="176">
        <v>4.74</v>
      </c>
      <c r="X76" s="176">
        <v>20.04</v>
      </c>
      <c r="Y76" s="176">
        <v>0</v>
      </c>
      <c r="Z76" s="176">
        <v>37.770000000000003</v>
      </c>
      <c r="AA76" s="176">
        <v>10.94</v>
      </c>
      <c r="AB76" s="176">
        <v>0</v>
      </c>
      <c r="AC76" s="176">
        <v>11.52</v>
      </c>
      <c r="AD76" s="176">
        <v>0</v>
      </c>
      <c r="AE76" s="176">
        <v>0</v>
      </c>
      <c r="AF76" s="176">
        <v>0</v>
      </c>
      <c r="AG76" s="176">
        <v>17.68</v>
      </c>
      <c r="AH76" s="176">
        <v>0</v>
      </c>
      <c r="AI76" s="176">
        <v>7.23</v>
      </c>
      <c r="AJ76" s="176">
        <v>0</v>
      </c>
      <c r="AK76" s="176">
        <v>72.900000000000006</v>
      </c>
      <c r="AL76" s="176">
        <v>0</v>
      </c>
      <c r="AM76" s="176">
        <v>0</v>
      </c>
      <c r="AN76" s="176">
        <v>0</v>
      </c>
      <c r="AO76" s="176">
        <v>220.5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9.8699999999999992</v>
      </c>
      <c r="E77" s="176">
        <v>0</v>
      </c>
      <c r="F77" s="176">
        <v>0</v>
      </c>
      <c r="G77" s="176">
        <v>16.96</v>
      </c>
      <c r="H77" s="176">
        <v>0</v>
      </c>
      <c r="I77" s="176">
        <v>16.420000000000002</v>
      </c>
      <c r="J77" s="176">
        <v>5.84</v>
      </c>
      <c r="K77" s="176">
        <v>126.31</v>
      </c>
      <c r="L77" s="176">
        <v>45.87</v>
      </c>
      <c r="M77" s="176">
        <v>0</v>
      </c>
      <c r="N77" s="176">
        <v>0.96</v>
      </c>
      <c r="O77" s="176">
        <v>1.61</v>
      </c>
      <c r="P77" s="176">
        <v>2.2599999999999998</v>
      </c>
      <c r="Q77" s="176">
        <v>3.5</v>
      </c>
      <c r="R77" s="176">
        <v>5.93</v>
      </c>
      <c r="S77" s="176">
        <v>3.81</v>
      </c>
      <c r="T77" s="176">
        <v>0</v>
      </c>
      <c r="U77" s="176">
        <v>9.3000000000000007</v>
      </c>
      <c r="V77" s="176">
        <v>0.47</v>
      </c>
      <c r="W77" s="176">
        <v>0.35</v>
      </c>
      <c r="X77" s="176">
        <v>1.2</v>
      </c>
      <c r="Y77" s="176">
        <v>0</v>
      </c>
      <c r="Z77" s="176">
        <v>2.2599999999999998</v>
      </c>
      <c r="AA77" s="176">
        <v>10.94</v>
      </c>
      <c r="AB77" s="176">
        <v>0</v>
      </c>
      <c r="AC77" s="176">
        <v>11.52</v>
      </c>
      <c r="AD77" s="176">
        <v>0</v>
      </c>
      <c r="AE77" s="176">
        <v>0</v>
      </c>
      <c r="AF77" s="176">
        <v>0</v>
      </c>
      <c r="AG77" s="176">
        <v>17.68</v>
      </c>
      <c r="AH77" s="176">
        <v>0</v>
      </c>
      <c r="AI77" s="176">
        <v>7.23</v>
      </c>
      <c r="AJ77" s="176">
        <v>0</v>
      </c>
      <c r="AK77" s="176">
        <v>72.900000000000006</v>
      </c>
      <c r="AL77" s="176">
        <v>0</v>
      </c>
      <c r="AM77" s="176">
        <v>0</v>
      </c>
      <c r="AN77" s="176">
        <v>0</v>
      </c>
      <c r="AO77" s="176">
        <v>220.5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9.8699999999999992</v>
      </c>
      <c r="E78" s="176">
        <v>0</v>
      </c>
      <c r="F78" s="176">
        <v>0</v>
      </c>
      <c r="G78" s="176">
        <v>16.96</v>
      </c>
      <c r="H78" s="176">
        <v>0</v>
      </c>
      <c r="I78" s="176">
        <v>16.420000000000002</v>
      </c>
      <c r="J78" s="176">
        <v>5.84</v>
      </c>
      <c r="K78" s="176">
        <v>126.31</v>
      </c>
      <c r="L78" s="176">
        <v>45.87</v>
      </c>
      <c r="M78" s="176">
        <v>0</v>
      </c>
      <c r="N78" s="176">
        <v>0.96</v>
      </c>
      <c r="O78" s="176">
        <v>1.61</v>
      </c>
      <c r="P78" s="176">
        <v>2.2599999999999998</v>
      </c>
      <c r="Q78" s="176">
        <v>3.5</v>
      </c>
      <c r="R78" s="176">
        <v>5.93</v>
      </c>
      <c r="S78" s="176">
        <v>3.81</v>
      </c>
      <c r="T78" s="176">
        <v>0</v>
      </c>
      <c r="U78" s="176">
        <v>9.3000000000000007</v>
      </c>
      <c r="V78" s="176">
        <v>0.17</v>
      </c>
      <c r="W78" s="176">
        <v>0.35</v>
      </c>
      <c r="X78" s="176">
        <v>1.2</v>
      </c>
      <c r="Y78" s="176">
        <v>0</v>
      </c>
      <c r="Z78" s="176">
        <v>2.2599999999999998</v>
      </c>
      <c r="AA78" s="176">
        <v>10.94</v>
      </c>
      <c r="AB78" s="176">
        <v>0</v>
      </c>
      <c r="AC78" s="176">
        <v>11.52</v>
      </c>
      <c r="AD78" s="176">
        <v>0</v>
      </c>
      <c r="AE78" s="176">
        <v>0</v>
      </c>
      <c r="AF78" s="176">
        <v>0</v>
      </c>
      <c r="AG78" s="176">
        <v>17.68</v>
      </c>
      <c r="AH78" s="176">
        <v>0</v>
      </c>
      <c r="AI78" s="176">
        <v>7.23</v>
      </c>
      <c r="AJ78" s="176">
        <v>0</v>
      </c>
      <c r="AK78" s="176">
        <v>72.900000000000006</v>
      </c>
      <c r="AL78" s="176">
        <v>0</v>
      </c>
      <c r="AM78" s="176">
        <v>0</v>
      </c>
      <c r="AN78" s="176">
        <v>0</v>
      </c>
      <c r="AO78" s="176">
        <v>220.5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9.8699999999999992</v>
      </c>
      <c r="E79" s="176">
        <v>0</v>
      </c>
      <c r="F79" s="176">
        <v>0</v>
      </c>
      <c r="G79" s="176">
        <v>16.96</v>
      </c>
      <c r="H79" s="176">
        <v>0</v>
      </c>
      <c r="I79" s="176">
        <v>16.420000000000002</v>
      </c>
      <c r="J79" s="176">
        <v>5.84</v>
      </c>
      <c r="K79" s="176">
        <v>126.31</v>
      </c>
      <c r="L79" s="176">
        <v>45.87</v>
      </c>
      <c r="M79" s="176">
        <v>0</v>
      </c>
      <c r="N79" s="176">
        <v>0.96</v>
      </c>
      <c r="O79" s="176">
        <v>1.61</v>
      </c>
      <c r="P79" s="176">
        <v>2.2599999999999998</v>
      </c>
      <c r="Q79" s="176">
        <v>3.5</v>
      </c>
      <c r="R79" s="176">
        <v>0.35</v>
      </c>
      <c r="S79" s="176">
        <v>3.81</v>
      </c>
      <c r="T79" s="176">
        <v>0</v>
      </c>
      <c r="U79" s="176">
        <v>9.3000000000000007</v>
      </c>
      <c r="V79" s="176">
        <v>0.17</v>
      </c>
      <c r="W79" s="176">
        <v>0.35</v>
      </c>
      <c r="X79" s="176">
        <v>1.2</v>
      </c>
      <c r="Y79" s="176">
        <v>0</v>
      </c>
      <c r="Z79" s="176">
        <v>2.2599999999999998</v>
      </c>
      <c r="AA79" s="176">
        <v>0.66</v>
      </c>
      <c r="AB79" s="176">
        <v>0</v>
      </c>
      <c r="AC79" s="176">
        <v>11.52</v>
      </c>
      <c r="AD79" s="176">
        <v>0</v>
      </c>
      <c r="AE79" s="176">
        <v>0</v>
      </c>
      <c r="AF79" s="176">
        <v>0</v>
      </c>
      <c r="AG79" s="176">
        <v>17.68</v>
      </c>
      <c r="AH79" s="176">
        <v>0</v>
      </c>
      <c r="AI79" s="176">
        <v>7.23</v>
      </c>
      <c r="AJ79" s="176">
        <v>0</v>
      </c>
      <c r="AK79" s="176">
        <v>73.349999999999994</v>
      </c>
      <c r="AL79" s="176">
        <v>0</v>
      </c>
      <c r="AM79" s="176">
        <v>0</v>
      </c>
      <c r="AN79" s="176">
        <v>0</v>
      </c>
      <c r="AO79" s="176">
        <v>220.5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9.8699999999999992</v>
      </c>
      <c r="E80" s="176">
        <v>0</v>
      </c>
      <c r="F80" s="176">
        <v>0</v>
      </c>
      <c r="G80" s="176">
        <v>16.96</v>
      </c>
      <c r="H80" s="176">
        <v>0</v>
      </c>
      <c r="I80" s="176">
        <v>16.420000000000002</v>
      </c>
      <c r="J80" s="176">
        <v>5.84</v>
      </c>
      <c r="K80" s="176">
        <v>126.31</v>
      </c>
      <c r="L80" s="176">
        <v>45.87</v>
      </c>
      <c r="M80" s="176">
        <v>0</v>
      </c>
      <c r="N80" s="176">
        <v>0.96</v>
      </c>
      <c r="O80" s="176">
        <v>1.61</v>
      </c>
      <c r="P80" s="176">
        <v>2.2599999999999998</v>
      </c>
      <c r="Q80" s="176">
        <v>3.5</v>
      </c>
      <c r="R80" s="176">
        <v>0.35</v>
      </c>
      <c r="S80" s="176">
        <v>3.81</v>
      </c>
      <c r="T80" s="176">
        <v>0</v>
      </c>
      <c r="U80" s="176">
        <v>9.3000000000000007</v>
      </c>
      <c r="V80" s="176">
        <v>0.17</v>
      </c>
      <c r="W80" s="176">
        <v>0.35</v>
      </c>
      <c r="X80" s="176">
        <v>1.2</v>
      </c>
      <c r="Y80" s="176">
        <v>0</v>
      </c>
      <c r="Z80" s="176">
        <v>2.2599999999999998</v>
      </c>
      <c r="AA80" s="176">
        <v>0.66</v>
      </c>
      <c r="AB80" s="176">
        <v>0</v>
      </c>
      <c r="AC80" s="176">
        <v>11.52</v>
      </c>
      <c r="AD80" s="176">
        <v>0</v>
      </c>
      <c r="AE80" s="176">
        <v>0</v>
      </c>
      <c r="AF80" s="176">
        <v>0</v>
      </c>
      <c r="AG80" s="176">
        <v>17.68</v>
      </c>
      <c r="AH80" s="176">
        <v>0</v>
      </c>
      <c r="AI80" s="176">
        <v>7.23</v>
      </c>
      <c r="AJ80" s="176">
        <v>0</v>
      </c>
      <c r="AK80" s="176">
        <v>73.349999999999994</v>
      </c>
      <c r="AL80" s="176">
        <v>0</v>
      </c>
      <c r="AM80" s="176">
        <v>0</v>
      </c>
      <c r="AN80" s="176">
        <v>0</v>
      </c>
      <c r="AO80" s="176">
        <v>220.5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10.130000000000001</v>
      </c>
      <c r="E81" s="176">
        <v>0</v>
      </c>
      <c r="F81" s="176">
        <v>0</v>
      </c>
      <c r="G81" s="176">
        <v>16.96</v>
      </c>
      <c r="H81" s="176">
        <v>0</v>
      </c>
      <c r="I81" s="176">
        <v>18.37</v>
      </c>
      <c r="J81" s="176">
        <v>3.34</v>
      </c>
      <c r="K81" s="176">
        <v>129.32</v>
      </c>
      <c r="L81" s="176">
        <v>45.87</v>
      </c>
      <c r="M81" s="176">
        <v>0</v>
      </c>
      <c r="N81" s="176">
        <v>0.96</v>
      </c>
      <c r="O81" s="176">
        <v>1.61</v>
      </c>
      <c r="P81" s="176">
        <v>2.98</v>
      </c>
      <c r="Q81" s="176">
        <v>3.5</v>
      </c>
      <c r="R81" s="176">
        <v>0.35</v>
      </c>
      <c r="S81" s="176">
        <v>3.81</v>
      </c>
      <c r="T81" s="176">
        <v>0</v>
      </c>
      <c r="U81" s="176">
        <v>9.3000000000000007</v>
      </c>
      <c r="V81" s="176">
        <v>0.17</v>
      </c>
      <c r="W81" s="176">
        <v>0.35</v>
      </c>
      <c r="X81" s="176">
        <v>1.2</v>
      </c>
      <c r="Y81" s="176">
        <v>0</v>
      </c>
      <c r="Z81" s="176">
        <v>2.2599999999999998</v>
      </c>
      <c r="AA81" s="176">
        <v>0.66</v>
      </c>
      <c r="AB81" s="176">
        <v>0</v>
      </c>
      <c r="AC81" s="176">
        <v>11.52</v>
      </c>
      <c r="AD81" s="176">
        <v>0</v>
      </c>
      <c r="AE81" s="176">
        <v>0</v>
      </c>
      <c r="AF81" s="176">
        <v>0</v>
      </c>
      <c r="AG81" s="176">
        <v>18</v>
      </c>
      <c r="AH81" s="176">
        <v>0</v>
      </c>
      <c r="AI81" s="176">
        <v>7.23</v>
      </c>
      <c r="AJ81" s="176">
        <v>0</v>
      </c>
      <c r="AK81" s="176">
        <v>73.349999999999994</v>
      </c>
      <c r="AL81" s="176">
        <v>0</v>
      </c>
      <c r="AM81" s="176">
        <v>0</v>
      </c>
      <c r="AN81" s="176">
        <v>0</v>
      </c>
      <c r="AO81" s="176">
        <v>220.5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10.130000000000001</v>
      </c>
      <c r="E82" s="176">
        <v>0</v>
      </c>
      <c r="F82" s="176">
        <v>0</v>
      </c>
      <c r="G82" s="176">
        <v>16.96</v>
      </c>
      <c r="H82" s="176">
        <v>0</v>
      </c>
      <c r="I82" s="176">
        <v>15.03</v>
      </c>
      <c r="J82" s="176">
        <v>6.68</v>
      </c>
      <c r="K82" s="176">
        <v>126.31</v>
      </c>
      <c r="L82" s="176">
        <v>45.87</v>
      </c>
      <c r="M82" s="176">
        <v>0</v>
      </c>
      <c r="N82" s="176">
        <v>0.96</v>
      </c>
      <c r="O82" s="176">
        <v>1.61</v>
      </c>
      <c r="P82" s="176">
        <v>2.98</v>
      </c>
      <c r="Q82" s="176">
        <v>3.5</v>
      </c>
      <c r="R82" s="176">
        <v>0.35</v>
      </c>
      <c r="S82" s="176">
        <v>3.81</v>
      </c>
      <c r="T82" s="176">
        <v>0</v>
      </c>
      <c r="U82" s="176">
        <v>9.3000000000000007</v>
      </c>
      <c r="V82" s="176">
        <v>0.17</v>
      </c>
      <c r="W82" s="176">
        <v>0.35</v>
      </c>
      <c r="X82" s="176">
        <v>1.2</v>
      </c>
      <c r="Y82" s="176">
        <v>0</v>
      </c>
      <c r="Z82" s="176">
        <v>2.2599999999999998</v>
      </c>
      <c r="AA82" s="176">
        <v>0.66</v>
      </c>
      <c r="AB82" s="176">
        <v>0</v>
      </c>
      <c r="AC82" s="176">
        <v>11.52</v>
      </c>
      <c r="AD82" s="176">
        <v>0</v>
      </c>
      <c r="AE82" s="176">
        <v>0</v>
      </c>
      <c r="AF82" s="176">
        <v>0</v>
      </c>
      <c r="AG82" s="176">
        <v>18</v>
      </c>
      <c r="AH82" s="176">
        <v>0</v>
      </c>
      <c r="AI82" s="176">
        <v>7.23</v>
      </c>
      <c r="AJ82" s="176">
        <v>0</v>
      </c>
      <c r="AK82" s="176">
        <v>73.349999999999994</v>
      </c>
      <c r="AL82" s="176">
        <v>0</v>
      </c>
      <c r="AM82" s="176">
        <v>0</v>
      </c>
      <c r="AN82" s="176">
        <v>0</v>
      </c>
      <c r="AO82" s="176">
        <v>220.5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10.130000000000001</v>
      </c>
      <c r="E83" s="176">
        <v>0</v>
      </c>
      <c r="F83" s="176">
        <v>0</v>
      </c>
      <c r="G83" s="176">
        <v>16.96</v>
      </c>
      <c r="H83" s="176">
        <v>0</v>
      </c>
      <c r="I83" s="176">
        <v>15.03</v>
      </c>
      <c r="J83" s="176">
        <v>6.68</v>
      </c>
      <c r="K83" s="176">
        <v>126.31</v>
      </c>
      <c r="L83" s="176">
        <v>45.87</v>
      </c>
      <c r="M83" s="176">
        <v>0</v>
      </c>
      <c r="N83" s="176">
        <v>0.96</v>
      </c>
      <c r="O83" s="176">
        <v>1.61</v>
      </c>
      <c r="P83" s="176">
        <v>2.98</v>
      </c>
      <c r="Q83" s="176">
        <v>3.5</v>
      </c>
      <c r="R83" s="176">
        <v>0.35</v>
      </c>
      <c r="S83" s="176">
        <v>3.81</v>
      </c>
      <c r="T83" s="176">
        <v>0</v>
      </c>
      <c r="U83" s="176">
        <v>9.3000000000000007</v>
      </c>
      <c r="V83" s="176">
        <v>0.17</v>
      </c>
      <c r="W83" s="176">
        <v>0.35</v>
      </c>
      <c r="X83" s="176">
        <v>1.2</v>
      </c>
      <c r="Y83" s="176">
        <v>0</v>
      </c>
      <c r="Z83" s="176">
        <v>2.2599999999999998</v>
      </c>
      <c r="AA83" s="176">
        <v>0.66</v>
      </c>
      <c r="AB83" s="176">
        <v>0</v>
      </c>
      <c r="AC83" s="176">
        <v>11.52</v>
      </c>
      <c r="AD83" s="176">
        <v>0</v>
      </c>
      <c r="AE83" s="176">
        <v>0</v>
      </c>
      <c r="AF83" s="176">
        <v>0</v>
      </c>
      <c r="AG83" s="176">
        <v>18</v>
      </c>
      <c r="AH83" s="176">
        <v>0</v>
      </c>
      <c r="AI83" s="176">
        <v>7.23</v>
      </c>
      <c r="AJ83" s="176">
        <v>0</v>
      </c>
      <c r="AK83" s="176">
        <v>73.349999999999994</v>
      </c>
      <c r="AL83" s="176">
        <v>0</v>
      </c>
      <c r="AM83" s="176">
        <v>0</v>
      </c>
      <c r="AN83" s="176">
        <v>0</v>
      </c>
      <c r="AO83" s="176">
        <v>220.5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10.130000000000001</v>
      </c>
      <c r="E84" s="176">
        <v>0</v>
      </c>
      <c r="F84" s="176">
        <v>0</v>
      </c>
      <c r="G84" s="176">
        <v>16.96</v>
      </c>
      <c r="H84" s="176">
        <v>0</v>
      </c>
      <c r="I84" s="176">
        <v>15.03</v>
      </c>
      <c r="J84" s="176">
        <v>6.68</v>
      </c>
      <c r="K84" s="176">
        <v>85.65</v>
      </c>
      <c r="L84" s="176">
        <v>2.09</v>
      </c>
      <c r="M84" s="176">
        <v>0</v>
      </c>
      <c r="N84" s="176">
        <v>0.96</v>
      </c>
      <c r="O84" s="176">
        <v>1.61</v>
      </c>
      <c r="P84" s="176">
        <v>2.98</v>
      </c>
      <c r="Q84" s="176">
        <v>0.18</v>
      </c>
      <c r="R84" s="176">
        <v>0.35</v>
      </c>
      <c r="S84" s="176">
        <v>0.22</v>
      </c>
      <c r="T84" s="176">
        <v>0</v>
      </c>
      <c r="U84" s="176">
        <v>9.3000000000000007</v>
      </c>
      <c r="V84" s="176">
        <v>0.17</v>
      </c>
      <c r="W84" s="176">
        <v>0.35</v>
      </c>
      <c r="X84" s="176">
        <v>1.2</v>
      </c>
      <c r="Y84" s="176">
        <v>0</v>
      </c>
      <c r="Z84" s="176">
        <v>2.2599999999999998</v>
      </c>
      <c r="AA84" s="176">
        <v>0.66</v>
      </c>
      <c r="AB84" s="176">
        <v>0</v>
      </c>
      <c r="AC84" s="176">
        <v>11.52</v>
      </c>
      <c r="AD84" s="176">
        <v>0</v>
      </c>
      <c r="AE84" s="176">
        <v>0</v>
      </c>
      <c r="AF84" s="176">
        <v>0</v>
      </c>
      <c r="AG84" s="176">
        <v>18</v>
      </c>
      <c r="AH84" s="176">
        <v>0</v>
      </c>
      <c r="AI84" s="176">
        <v>7.23</v>
      </c>
      <c r="AJ84" s="176">
        <v>0</v>
      </c>
      <c r="AK84" s="176">
        <v>73.349999999999994</v>
      </c>
      <c r="AL84" s="176">
        <v>0</v>
      </c>
      <c r="AM84" s="176">
        <v>0</v>
      </c>
      <c r="AN84" s="176">
        <v>0</v>
      </c>
      <c r="AO84" s="176">
        <v>220.5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10.130000000000001</v>
      </c>
      <c r="E85" s="176">
        <v>0</v>
      </c>
      <c r="F85" s="176">
        <v>0</v>
      </c>
      <c r="G85" s="176">
        <v>16.96</v>
      </c>
      <c r="H85" s="176">
        <v>0</v>
      </c>
      <c r="I85" s="176">
        <v>15.03</v>
      </c>
      <c r="J85" s="176">
        <v>6.68</v>
      </c>
      <c r="K85" s="176">
        <v>85.65</v>
      </c>
      <c r="L85" s="176">
        <v>2.09</v>
      </c>
      <c r="M85" s="176">
        <v>0</v>
      </c>
      <c r="N85" s="176">
        <v>0.96</v>
      </c>
      <c r="O85" s="176">
        <v>1.61</v>
      </c>
      <c r="P85" s="176">
        <v>3.53</v>
      </c>
      <c r="Q85" s="176">
        <v>0.17</v>
      </c>
      <c r="R85" s="176">
        <v>0.35</v>
      </c>
      <c r="S85" s="176">
        <v>0.22</v>
      </c>
      <c r="T85" s="176">
        <v>0</v>
      </c>
      <c r="U85" s="176">
        <v>9.3000000000000007</v>
      </c>
      <c r="V85" s="176">
        <v>0.17</v>
      </c>
      <c r="W85" s="176">
        <v>0.65</v>
      </c>
      <c r="X85" s="176">
        <v>1.2</v>
      </c>
      <c r="Y85" s="176">
        <v>0</v>
      </c>
      <c r="Z85" s="176">
        <v>2.2599999999999998</v>
      </c>
      <c r="AA85" s="176">
        <v>0.66</v>
      </c>
      <c r="AB85" s="176">
        <v>0</v>
      </c>
      <c r="AC85" s="176">
        <v>11.52</v>
      </c>
      <c r="AD85" s="176">
        <v>0</v>
      </c>
      <c r="AE85" s="176">
        <v>0</v>
      </c>
      <c r="AF85" s="176">
        <v>0</v>
      </c>
      <c r="AG85" s="176">
        <v>18</v>
      </c>
      <c r="AH85" s="176">
        <v>0</v>
      </c>
      <c r="AI85" s="176">
        <v>7.23</v>
      </c>
      <c r="AJ85" s="176">
        <v>0</v>
      </c>
      <c r="AK85" s="176">
        <v>73.349999999999994</v>
      </c>
      <c r="AL85" s="176">
        <v>0</v>
      </c>
      <c r="AM85" s="176">
        <v>0</v>
      </c>
      <c r="AN85" s="176">
        <v>0</v>
      </c>
      <c r="AO85" s="176">
        <v>220.5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10.130000000000001</v>
      </c>
      <c r="E86" s="176">
        <v>0</v>
      </c>
      <c r="F86" s="176">
        <v>0</v>
      </c>
      <c r="G86" s="176">
        <v>16.96</v>
      </c>
      <c r="H86" s="176">
        <v>0</v>
      </c>
      <c r="I86" s="176">
        <v>15.03</v>
      </c>
      <c r="J86" s="176">
        <v>6.68</v>
      </c>
      <c r="K86" s="176">
        <v>85.65</v>
      </c>
      <c r="L86" s="176">
        <v>2.09</v>
      </c>
      <c r="M86" s="176">
        <v>0</v>
      </c>
      <c r="N86" s="176">
        <v>0.96</v>
      </c>
      <c r="O86" s="176">
        <v>1.61</v>
      </c>
      <c r="P86" s="176">
        <v>3.53</v>
      </c>
      <c r="Q86" s="176">
        <v>0.17</v>
      </c>
      <c r="R86" s="176">
        <v>0.35</v>
      </c>
      <c r="S86" s="176">
        <v>0.22</v>
      </c>
      <c r="T86" s="176">
        <v>0</v>
      </c>
      <c r="U86" s="176">
        <v>9.3000000000000007</v>
      </c>
      <c r="V86" s="176">
        <v>0.17</v>
      </c>
      <c r="W86" s="176">
        <v>0.65</v>
      </c>
      <c r="X86" s="176">
        <v>1.2</v>
      </c>
      <c r="Y86" s="176">
        <v>0</v>
      </c>
      <c r="Z86" s="176">
        <v>2.2599999999999998</v>
      </c>
      <c r="AA86" s="176">
        <v>0.66</v>
      </c>
      <c r="AB86" s="176">
        <v>0</v>
      </c>
      <c r="AC86" s="176">
        <v>11.52</v>
      </c>
      <c r="AD86" s="176">
        <v>0</v>
      </c>
      <c r="AE86" s="176">
        <v>0</v>
      </c>
      <c r="AF86" s="176">
        <v>0</v>
      </c>
      <c r="AG86" s="176">
        <v>18</v>
      </c>
      <c r="AH86" s="176">
        <v>0</v>
      </c>
      <c r="AI86" s="176">
        <v>7.23</v>
      </c>
      <c r="AJ86" s="176">
        <v>0</v>
      </c>
      <c r="AK86" s="176">
        <v>73.349999999999994</v>
      </c>
      <c r="AL86" s="176">
        <v>0</v>
      </c>
      <c r="AM86" s="176">
        <v>0</v>
      </c>
      <c r="AN86" s="176">
        <v>0</v>
      </c>
      <c r="AO86" s="176">
        <v>220.5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10.130000000000001</v>
      </c>
      <c r="E87" s="176">
        <v>0</v>
      </c>
      <c r="F87" s="176">
        <v>0</v>
      </c>
      <c r="G87" s="176">
        <v>16.96</v>
      </c>
      <c r="H87" s="176">
        <v>0</v>
      </c>
      <c r="I87" s="176">
        <v>15.03</v>
      </c>
      <c r="J87" s="176">
        <v>6.68</v>
      </c>
      <c r="K87" s="176">
        <v>85.65</v>
      </c>
      <c r="L87" s="176">
        <v>2.09</v>
      </c>
      <c r="M87" s="176">
        <v>0</v>
      </c>
      <c r="N87" s="176">
        <v>0.96</v>
      </c>
      <c r="O87" s="176">
        <v>1.61</v>
      </c>
      <c r="P87" s="176">
        <v>3.53</v>
      </c>
      <c r="Q87" s="176">
        <v>0.17</v>
      </c>
      <c r="R87" s="176">
        <v>0.35</v>
      </c>
      <c r="S87" s="176">
        <v>0.22</v>
      </c>
      <c r="T87" s="176">
        <v>0</v>
      </c>
      <c r="U87" s="176">
        <v>9.3000000000000007</v>
      </c>
      <c r="V87" s="176">
        <v>0.17</v>
      </c>
      <c r="W87" s="176">
        <v>0.65</v>
      </c>
      <c r="X87" s="176">
        <v>1.2</v>
      </c>
      <c r="Y87" s="176">
        <v>0</v>
      </c>
      <c r="Z87" s="176">
        <v>2.2599999999999998</v>
      </c>
      <c r="AA87" s="176">
        <v>0.66</v>
      </c>
      <c r="AB87" s="176">
        <v>0</v>
      </c>
      <c r="AC87" s="176">
        <v>11.52</v>
      </c>
      <c r="AD87" s="176">
        <v>0</v>
      </c>
      <c r="AE87" s="176">
        <v>0</v>
      </c>
      <c r="AF87" s="176">
        <v>0</v>
      </c>
      <c r="AG87" s="176">
        <v>17.84</v>
      </c>
      <c r="AH87" s="176">
        <v>0</v>
      </c>
      <c r="AI87" s="176">
        <v>7.23</v>
      </c>
      <c r="AJ87" s="176">
        <v>0</v>
      </c>
      <c r="AK87" s="176">
        <v>73.349999999999994</v>
      </c>
      <c r="AL87" s="176">
        <v>0</v>
      </c>
      <c r="AM87" s="176">
        <v>0</v>
      </c>
      <c r="AN87" s="176">
        <v>0</v>
      </c>
      <c r="AO87" s="176">
        <v>220.5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10.4</v>
      </c>
      <c r="E88" s="176">
        <v>0</v>
      </c>
      <c r="F88" s="176">
        <v>0</v>
      </c>
      <c r="G88" s="176">
        <v>16.96</v>
      </c>
      <c r="H88" s="176">
        <v>0</v>
      </c>
      <c r="I88" s="176">
        <v>15.03</v>
      </c>
      <c r="J88" s="176">
        <v>6.68</v>
      </c>
      <c r="K88" s="176">
        <v>85.65</v>
      </c>
      <c r="L88" s="176">
        <v>2.09</v>
      </c>
      <c r="M88" s="176">
        <v>0</v>
      </c>
      <c r="N88" s="176">
        <v>0.96</v>
      </c>
      <c r="O88" s="176">
        <v>1.61</v>
      </c>
      <c r="P88" s="176">
        <v>3.53</v>
      </c>
      <c r="Q88" s="176">
        <v>0.17</v>
      </c>
      <c r="R88" s="176">
        <v>0.35</v>
      </c>
      <c r="S88" s="176">
        <v>0.22</v>
      </c>
      <c r="T88" s="176">
        <v>0</v>
      </c>
      <c r="U88" s="176">
        <v>9.3000000000000007</v>
      </c>
      <c r="V88" s="176">
        <v>0.17</v>
      </c>
      <c r="W88" s="176">
        <v>0.65</v>
      </c>
      <c r="X88" s="176">
        <v>1.2</v>
      </c>
      <c r="Y88" s="176">
        <v>0</v>
      </c>
      <c r="Z88" s="176">
        <v>2.2599999999999998</v>
      </c>
      <c r="AA88" s="176">
        <v>0.66</v>
      </c>
      <c r="AB88" s="176">
        <v>0</v>
      </c>
      <c r="AC88" s="176">
        <v>11.52</v>
      </c>
      <c r="AD88" s="176">
        <v>0</v>
      </c>
      <c r="AE88" s="176">
        <v>0</v>
      </c>
      <c r="AF88" s="176">
        <v>0</v>
      </c>
      <c r="AG88" s="176">
        <v>17.84</v>
      </c>
      <c r="AH88" s="176">
        <v>0</v>
      </c>
      <c r="AI88" s="176">
        <v>7.23</v>
      </c>
      <c r="AJ88" s="176">
        <v>0</v>
      </c>
      <c r="AK88" s="176">
        <v>73.349999999999994</v>
      </c>
      <c r="AL88" s="176">
        <v>0</v>
      </c>
      <c r="AM88" s="176">
        <v>0</v>
      </c>
      <c r="AN88" s="176">
        <v>0</v>
      </c>
      <c r="AO88" s="176">
        <v>220.5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10.4</v>
      </c>
      <c r="E89" s="176">
        <v>0</v>
      </c>
      <c r="F89" s="176">
        <v>0</v>
      </c>
      <c r="G89" s="176">
        <v>16.96</v>
      </c>
      <c r="H89" s="176">
        <v>0</v>
      </c>
      <c r="I89" s="176">
        <v>15.03</v>
      </c>
      <c r="J89" s="176">
        <v>6.68</v>
      </c>
      <c r="K89" s="176">
        <v>85.65</v>
      </c>
      <c r="L89" s="176">
        <v>2.09</v>
      </c>
      <c r="M89" s="176">
        <v>0</v>
      </c>
      <c r="N89" s="176">
        <v>0.96</v>
      </c>
      <c r="O89" s="176">
        <v>1.61</v>
      </c>
      <c r="P89" s="176">
        <v>7.94</v>
      </c>
      <c r="Q89" s="176">
        <v>0.17</v>
      </c>
      <c r="R89" s="176">
        <v>0.35</v>
      </c>
      <c r="S89" s="176">
        <v>0.22</v>
      </c>
      <c r="T89" s="176">
        <v>0</v>
      </c>
      <c r="U89" s="176">
        <v>9.3000000000000007</v>
      </c>
      <c r="V89" s="176">
        <v>0.17</v>
      </c>
      <c r="W89" s="176">
        <v>0.65</v>
      </c>
      <c r="X89" s="176">
        <v>1.2</v>
      </c>
      <c r="Y89" s="176">
        <v>0</v>
      </c>
      <c r="Z89" s="176">
        <v>2.2599999999999998</v>
      </c>
      <c r="AA89" s="176">
        <v>0.66</v>
      </c>
      <c r="AB89" s="176">
        <v>0</v>
      </c>
      <c r="AC89" s="176">
        <v>11.52</v>
      </c>
      <c r="AD89" s="176">
        <v>0</v>
      </c>
      <c r="AE89" s="176">
        <v>0</v>
      </c>
      <c r="AF89" s="176">
        <v>0</v>
      </c>
      <c r="AG89" s="176">
        <v>17.84</v>
      </c>
      <c r="AH89" s="176">
        <v>0</v>
      </c>
      <c r="AI89" s="176">
        <v>7.23</v>
      </c>
      <c r="AJ89" s="176">
        <v>0</v>
      </c>
      <c r="AK89" s="176">
        <v>73.349999999999994</v>
      </c>
      <c r="AL89" s="176">
        <v>0</v>
      </c>
      <c r="AM89" s="176">
        <v>0</v>
      </c>
      <c r="AN89" s="176">
        <v>0</v>
      </c>
      <c r="AO89" s="176">
        <v>220.5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10.4</v>
      </c>
      <c r="E90" s="176">
        <v>0</v>
      </c>
      <c r="F90" s="176">
        <v>0</v>
      </c>
      <c r="G90" s="176">
        <v>16.96</v>
      </c>
      <c r="H90" s="176">
        <v>0</v>
      </c>
      <c r="I90" s="176">
        <v>15.03</v>
      </c>
      <c r="J90" s="176">
        <v>6.68</v>
      </c>
      <c r="K90" s="176">
        <v>85.65</v>
      </c>
      <c r="L90" s="176">
        <v>2.09</v>
      </c>
      <c r="M90" s="176">
        <v>0</v>
      </c>
      <c r="N90" s="176">
        <v>0.96</v>
      </c>
      <c r="O90" s="176">
        <v>1.61</v>
      </c>
      <c r="P90" s="176">
        <v>7.94</v>
      </c>
      <c r="Q90" s="176">
        <v>0.17</v>
      </c>
      <c r="R90" s="176">
        <v>0.35</v>
      </c>
      <c r="S90" s="176">
        <v>0.22</v>
      </c>
      <c r="T90" s="176">
        <v>0</v>
      </c>
      <c r="U90" s="176">
        <v>9.3000000000000007</v>
      </c>
      <c r="V90" s="176">
        <v>0.17</v>
      </c>
      <c r="W90" s="176">
        <v>0.65</v>
      </c>
      <c r="X90" s="176">
        <v>1.2</v>
      </c>
      <c r="Y90" s="176">
        <v>0</v>
      </c>
      <c r="Z90" s="176">
        <v>2.2599999999999998</v>
      </c>
      <c r="AA90" s="176">
        <v>0.66</v>
      </c>
      <c r="AB90" s="176">
        <v>0</v>
      </c>
      <c r="AC90" s="176">
        <v>11.52</v>
      </c>
      <c r="AD90" s="176">
        <v>0</v>
      </c>
      <c r="AE90" s="176">
        <v>0</v>
      </c>
      <c r="AF90" s="176">
        <v>0</v>
      </c>
      <c r="AG90" s="176">
        <v>17.84</v>
      </c>
      <c r="AH90" s="176">
        <v>0</v>
      </c>
      <c r="AI90" s="176">
        <v>7.23</v>
      </c>
      <c r="AJ90" s="176">
        <v>0</v>
      </c>
      <c r="AK90" s="176">
        <v>73.349999999999994</v>
      </c>
      <c r="AL90" s="176">
        <v>0</v>
      </c>
      <c r="AM90" s="176">
        <v>0</v>
      </c>
      <c r="AN90" s="176">
        <v>0</v>
      </c>
      <c r="AO90" s="176">
        <v>220.5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10.4</v>
      </c>
      <c r="E91" s="176">
        <v>0</v>
      </c>
      <c r="F91" s="176">
        <v>0</v>
      </c>
      <c r="G91" s="176">
        <v>16.96</v>
      </c>
      <c r="H91" s="176">
        <v>0</v>
      </c>
      <c r="I91" s="176">
        <v>15.03</v>
      </c>
      <c r="J91" s="176">
        <v>6.68</v>
      </c>
      <c r="K91" s="176">
        <v>85.65</v>
      </c>
      <c r="L91" s="176">
        <v>2.09</v>
      </c>
      <c r="M91" s="176">
        <v>0</v>
      </c>
      <c r="N91" s="176">
        <v>0.96</v>
      </c>
      <c r="O91" s="176">
        <v>1.61</v>
      </c>
      <c r="P91" s="176">
        <v>7.94</v>
      </c>
      <c r="Q91" s="176">
        <v>0.17</v>
      </c>
      <c r="R91" s="176">
        <v>0.35</v>
      </c>
      <c r="S91" s="176">
        <v>0.22</v>
      </c>
      <c r="T91" s="176">
        <v>0</v>
      </c>
      <c r="U91" s="176">
        <v>9.3000000000000007</v>
      </c>
      <c r="V91" s="176">
        <v>0.17</v>
      </c>
      <c r="W91" s="176">
        <v>0.65</v>
      </c>
      <c r="X91" s="176">
        <v>1.2</v>
      </c>
      <c r="Y91" s="176">
        <v>0</v>
      </c>
      <c r="Z91" s="176">
        <v>2.2599999999999998</v>
      </c>
      <c r="AA91" s="176">
        <v>0.66</v>
      </c>
      <c r="AB91" s="176">
        <v>0</v>
      </c>
      <c r="AC91" s="176">
        <v>11.52</v>
      </c>
      <c r="AD91" s="176">
        <v>0</v>
      </c>
      <c r="AE91" s="176">
        <v>0</v>
      </c>
      <c r="AF91" s="176">
        <v>0</v>
      </c>
      <c r="AG91" s="176">
        <v>17.84</v>
      </c>
      <c r="AH91" s="176">
        <v>0</v>
      </c>
      <c r="AI91" s="176">
        <v>7.23</v>
      </c>
      <c r="AJ91" s="176">
        <v>0</v>
      </c>
      <c r="AK91" s="176">
        <v>73.349999999999994</v>
      </c>
      <c r="AL91" s="176">
        <v>0</v>
      </c>
      <c r="AM91" s="176">
        <v>0</v>
      </c>
      <c r="AN91" s="176">
        <v>0</v>
      </c>
      <c r="AO91" s="176">
        <v>220.5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10.4</v>
      </c>
      <c r="E92" s="176">
        <v>0</v>
      </c>
      <c r="F92" s="176">
        <v>0</v>
      </c>
      <c r="G92" s="176">
        <v>16.96</v>
      </c>
      <c r="H92" s="176">
        <v>0</v>
      </c>
      <c r="I92" s="176">
        <v>15.03</v>
      </c>
      <c r="J92" s="176">
        <v>6.68</v>
      </c>
      <c r="K92" s="176">
        <v>85.65</v>
      </c>
      <c r="L92" s="176">
        <v>2.09</v>
      </c>
      <c r="M92" s="176">
        <v>0</v>
      </c>
      <c r="N92" s="176">
        <v>0.96</v>
      </c>
      <c r="O92" s="176">
        <v>1.61</v>
      </c>
      <c r="P92" s="176">
        <v>7.94</v>
      </c>
      <c r="Q92" s="176">
        <v>0.17</v>
      </c>
      <c r="R92" s="176">
        <v>0.35</v>
      </c>
      <c r="S92" s="176">
        <v>0.22</v>
      </c>
      <c r="T92" s="176">
        <v>0</v>
      </c>
      <c r="U92" s="176">
        <v>9.3000000000000007</v>
      </c>
      <c r="V92" s="176">
        <v>0.17</v>
      </c>
      <c r="W92" s="176">
        <v>0.65</v>
      </c>
      <c r="X92" s="176">
        <v>1.2</v>
      </c>
      <c r="Y92" s="176">
        <v>0</v>
      </c>
      <c r="Z92" s="176">
        <v>2.2599999999999998</v>
      </c>
      <c r="AA92" s="176">
        <v>0.66</v>
      </c>
      <c r="AB92" s="176">
        <v>0</v>
      </c>
      <c r="AC92" s="176">
        <v>11.52</v>
      </c>
      <c r="AD92" s="176">
        <v>0</v>
      </c>
      <c r="AE92" s="176">
        <v>0</v>
      </c>
      <c r="AF92" s="176">
        <v>0</v>
      </c>
      <c r="AG92" s="176">
        <v>17.84</v>
      </c>
      <c r="AH92" s="176">
        <v>0</v>
      </c>
      <c r="AI92" s="176">
        <v>7.23</v>
      </c>
      <c r="AJ92" s="176">
        <v>0</v>
      </c>
      <c r="AK92" s="176">
        <v>73.349999999999994</v>
      </c>
      <c r="AL92" s="176">
        <v>0</v>
      </c>
      <c r="AM92" s="176">
        <v>0</v>
      </c>
      <c r="AN92" s="176">
        <v>0</v>
      </c>
      <c r="AO92" s="176">
        <v>220.5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10.4</v>
      </c>
      <c r="E93" s="176">
        <v>0</v>
      </c>
      <c r="F93" s="176">
        <v>0</v>
      </c>
      <c r="G93" s="176">
        <v>16.96</v>
      </c>
      <c r="H93" s="176">
        <v>0</v>
      </c>
      <c r="I93" s="176">
        <v>15.03</v>
      </c>
      <c r="J93" s="176">
        <v>6.68</v>
      </c>
      <c r="K93" s="176">
        <v>85.65</v>
      </c>
      <c r="L93" s="176">
        <v>2.09</v>
      </c>
      <c r="M93" s="176">
        <v>0</v>
      </c>
      <c r="N93" s="176">
        <v>0.96</v>
      </c>
      <c r="O93" s="176">
        <v>1.61</v>
      </c>
      <c r="P93" s="176">
        <v>8.82</v>
      </c>
      <c r="Q93" s="176">
        <v>0.17</v>
      </c>
      <c r="R93" s="176">
        <v>0.35</v>
      </c>
      <c r="S93" s="176">
        <v>0.22</v>
      </c>
      <c r="T93" s="176">
        <v>0</v>
      </c>
      <c r="U93" s="176">
        <v>9.3000000000000007</v>
      </c>
      <c r="V93" s="176">
        <v>0.17</v>
      </c>
      <c r="W93" s="176">
        <v>0.65</v>
      </c>
      <c r="X93" s="176">
        <v>1.2</v>
      </c>
      <c r="Y93" s="176">
        <v>0</v>
      </c>
      <c r="Z93" s="176">
        <v>2.2599999999999998</v>
      </c>
      <c r="AA93" s="176">
        <v>0.66</v>
      </c>
      <c r="AB93" s="176">
        <v>0</v>
      </c>
      <c r="AC93" s="176">
        <v>11.52</v>
      </c>
      <c r="AD93" s="176">
        <v>0</v>
      </c>
      <c r="AE93" s="176">
        <v>0</v>
      </c>
      <c r="AF93" s="176">
        <v>0</v>
      </c>
      <c r="AG93" s="176">
        <v>17.84</v>
      </c>
      <c r="AH93" s="176">
        <v>0</v>
      </c>
      <c r="AI93" s="176">
        <v>7.23</v>
      </c>
      <c r="AJ93" s="176">
        <v>0</v>
      </c>
      <c r="AK93" s="176">
        <v>73.349999999999994</v>
      </c>
      <c r="AL93" s="176">
        <v>0</v>
      </c>
      <c r="AM93" s="176">
        <v>0</v>
      </c>
      <c r="AN93" s="176">
        <v>0</v>
      </c>
      <c r="AO93" s="176">
        <v>220.5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10.4</v>
      </c>
      <c r="E94" s="176">
        <v>0</v>
      </c>
      <c r="F94" s="176">
        <v>0</v>
      </c>
      <c r="G94" s="176">
        <v>16.96</v>
      </c>
      <c r="H94" s="176">
        <v>0</v>
      </c>
      <c r="I94" s="176">
        <v>15.03</v>
      </c>
      <c r="J94" s="176">
        <v>6.68</v>
      </c>
      <c r="K94" s="176">
        <v>85.65</v>
      </c>
      <c r="L94" s="176">
        <v>2.09</v>
      </c>
      <c r="M94" s="176">
        <v>0</v>
      </c>
      <c r="N94" s="176">
        <v>0.96</v>
      </c>
      <c r="O94" s="176">
        <v>1.61</v>
      </c>
      <c r="P94" s="176">
        <v>8.82</v>
      </c>
      <c r="Q94" s="176">
        <v>0.17</v>
      </c>
      <c r="R94" s="176">
        <v>0.35</v>
      </c>
      <c r="S94" s="176">
        <v>0.22</v>
      </c>
      <c r="T94" s="176">
        <v>0</v>
      </c>
      <c r="U94" s="176">
        <v>9.3000000000000007</v>
      </c>
      <c r="V94" s="176">
        <v>0.17</v>
      </c>
      <c r="W94" s="176">
        <v>0.65</v>
      </c>
      <c r="X94" s="176">
        <v>1.2</v>
      </c>
      <c r="Y94" s="176">
        <v>0</v>
      </c>
      <c r="Z94" s="176">
        <v>2.2599999999999998</v>
      </c>
      <c r="AA94" s="176">
        <v>0.66</v>
      </c>
      <c r="AB94" s="176">
        <v>0</v>
      </c>
      <c r="AC94" s="176">
        <v>11.52</v>
      </c>
      <c r="AD94" s="176">
        <v>0</v>
      </c>
      <c r="AE94" s="176">
        <v>0</v>
      </c>
      <c r="AF94" s="176">
        <v>0</v>
      </c>
      <c r="AG94" s="176">
        <v>17.84</v>
      </c>
      <c r="AH94" s="176">
        <v>0</v>
      </c>
      <c r="AI94" s="176">
        <v>7.23</v>
      </c>
      <c r="AJ94" s="176">
        <v>0</v>
      </c>
      <c r="AK94" s="176">
        <v>73.349999999999994</v>
      </c>
      <c r="AL94" s="176">
        <v>0</v>
      </c>
      <c r="AM94" s="176">
        <v>0</v>
      </c>
      <c r="AN94" s="176">
        <v>0</v>
      </c>
      <c r="AO94" s="176">
        <v>220.5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10.54</v>
      </c>
      <c r="E95" s="176">
        <v>0</v>
      </c>
      <c r="F95" s="176">
        <v>0</v>
      </c>
      <c r="G95" s="176">
        <v>16.96</v>
      </c>
      <c r="H95" s="176">
        <v>0</v>
      </c>
      <c r="I95" s="176">
        <v>15.03</v>
      </c>
      <c r="J95" s="176">
        <v>6.68</v>
      </c>
      <c r="K95" s="176">
        <v>85.65</v>
      </c>
      <c r="L95" s="176">
        <v>2.09</v>
      </c>
      <c r="M95" s="176">
        <v>0</v>
      </c>
      <c r="N95" s="176">
        <v>0.96</v>
      </c>
      <c r="O95" s="176">
        <v>1.61</v>
      </c>
      <c r="P95" s="176">
        <v>8.82</v>
      </c>
      <c r="Q95" s="176">
        <v>0.17</v>
      </c>
      <c r="R95" s="176">
        <v>0.35</v>
      </c>
      <c r="S95" s="176">
        <v>0.22</v>
      </c>
      <c r="T95" s="176">
        <v>0</v>
      </c>
      <c r="U95" s="176">
        <v>9.3000000000000007</v>
      </c>
      <c r="V95" s="176">
        <v>0.17</v>
      </c>
      <c r="W95" s="176">
        <v>0.65</v>
      </c>
      <c r="X95" s="176">
        <v>1.2</v>
      </c>
      <c r="Y95" s="176">
        <v>0</v>
      </c>
      <c r="Z95" s="176">
        <v>2.2599999999999998</v>
      </c>
      <c r="AA95" s="176">
        <v>0.66</v>
      </c>
      <c r="AB95" s="176">
        <v>0</v>
      </c>
      <c r="AC95" s="176">
        <v>11.52</v>
      </c>
      <c r="AD95" s="176">
        <v>0</v>
      </c>
      <c r="AE95" s="176">
        <v>0</v>
      </c>
      <c r="AF95" s="176">
        <v>0</v>
      </c>
      <c r="AG95" s="176">
        <v>17.68</v>
      </c>
      <c r="AH95" s="176">
        <v>0</v>
      </c>
      <c r="AI95" s="176">
        <v>7.23</v>
      </c>
      <c r="AJ95" s="176">
        <v>0</v>
      </c>
      <c r="AK95" s="176">
        <v>73.349999999999994</v>
      </c>
      <c r="AL95" s="176">
        <v>0</v>
      </c>
      <c r="AM95" s="176">
        <v>0</v>
      </c>
      <c r="AN95" s="176">
        <v>0</v>
      </c>
      <c r="AO95" s="176">
        <v>220.5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10.54</v>
      </c>
      <c r="E96" s="176">
        <v>0</v>
      </c>
      <c r="F96" s="176">
        <v>0</v>
      </c>
      <c r="G96" s="176">
        <v>16.96</v>
      </c>
      <c r="H96" s="176">
        <v>0</v>
      </c>
      <c r="I96" s="176">
        <v>15.03</v>
      </c>
      <c r="J96" s="176">
        <v>6.68</v>
      </c>
      <c r="K96" s="176">
        <v>85.65</v>
      </c>
      <c r="L96" s="176">
        <v>2.09</v>
      </c>
      <c r="M96" s="176">
        <v>0</v>
      </c>
      <c r="N96" s="176">
        <v>0.96</v>
      </c>
      <c r="O96" s="176">
        <v>1.61</v>
      </c>
      <c r="P96" s="176">
        <v>8.82</v>
      </c>
      <c r="Q96" s="176">
        <v>0.17</v>
      </c>
      <c r="R96" s="176">
        <v>0.35</v>
      </c>
      <c r="S96" s="176">
        <v>0.22</v>
      </c>
      <c r="T96" s="176">
        <v>0</v>
      </c>
      <c r="U96" s="176">
        <v>9.3000000000000007</v>
      </c>
      <c r="V96" s="176">
        <v>0.17</v>
      </c>
      <c r="W96" s="176">
        <v>0.65</v>
      </c>
      <c r="X96" s="176">
        <v>1.2</v>
      </c>
      <c r="Y96" s="176">
        <v>0</v>
      </c>
      <c r="Z96" s="176">
        <v>2.2599999999999998</v>
      </c>
      <c r="AA96" s="176">
        <v>0.66</v>
      </c>
      <c r="AB96" s="176">
        <v>0</v>
      </c>
      <c r="AC96" s="176">
        <v>11.52</v>
      </c>
      <c r="AD96" s="176">
        <v>0</v>
      </c>
      <c r="AE96" s="176">
        <v>0</v>
      </c>
      <c r="AF96" s="176">
        <v>0</v>
      </c>
      <c r="AG96" s="176">
        <v>17.68</v>
      </c>
      <c r="AH96" s="176">
        <v>0</v>
      </c>
      <c r="AI96" s="176">
        <v>7.23</v>
      </c>
      <c r="AJ96" s="176">
        <v>0</v>
      </c>
      <c r="AK96" s="176">
        <v>73.349999999999994</v>
      </c>
      <c r="AL96" s="176">
        <v>0</v>
      </c>
      <c r="AM96" s="176">
        <v>0</v>
      </c>
      <c r="AN96" s="176">
        <v>0</v>
      </c>
      <c r="AO96" s="176">
        <v>220.5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10.54</v>
      </c>
      <c r="E97" s="176">
        <v>0</v>
      </c>
      <c r="F97" s="176">
        <v>0</v>
      </c>
      <c r="G97" s="176">
        <v>16.96</v>
      </c>
      <c r="H97" s="176">
        <v>0</v>
      </c>
      <c r="I97" s="176">
        <v>15.03</v>
      </c>
      <c r="J97" s="176">
        <v>6.68</v>
      </c>
      <c r="K97" s="176">
        <v>85.65</v>
      </c>
      <c r="L97" s="176">
        <v>2.09</v>
      </c>
      <c r="M97" s="176">
        <v>0</v>
      </c>
      <c r="N97" s="176">
        <v>0.96</v>
      </c>
      <c r="O97" s="176">
        <v>1.61</v>
      </c>
      <c r="P97" s="176">
        <v>8.82</v>
      </c>
      <c r="Q97" s="176">
        <v>0.17</v>
      </c>
      <c r="R97" s="176">
        <v>0.35</v>
      </c>
      <c r="S97" s="176">
        <v>0.22</v>
      </c>
      <c r="T97" s="176">
        <v>0</v>
      </c>
      <c r="U97" s="176">
        <v>9.3000000000000007</v>
      </c>
      <c r="V97" s="176">
        <v>0.17</v>
      </c>
      <c r="W97" s="176">
        <v>0.65</v>
      </c>
      <c r="X97" s="176">
        <v>1.2</v>
      </c>
      <c r="Y97" s="176">
        <v>0</v>
      </c>
      <c r="Z97" s="176">
        <v>2.2599999999999998</v>
      </c>
      <c r="AA97" s="176">
        <v>0.66</v>
      </c>
      <c r="AB97" s="176">
        <v>0</v>
      </c>
      <c r="AC97" s="176">
        <v>11.52</v>
      </c>
      <c r="AD97" s="176">
        <v>0</v>
      </c>
      <c r="AE97" s="176">
        <v>0</v>
      </c>
      <c r="AF97" s="176">
        <v>0</v>
      </c>
      <c r="AG97" s="176">
        <v>17.68</v>
      </c>
      <c r="AH97" s="176">
        <v>0</v>
      </c>
      <c r="AI97" s="176">
        <v>7.23</v>
      </c>
      <c r="AJ97" s="176">
        <v>0</v>
      </c>
      <c r="AK97" s="176">
        <v>73.349999999999994</v>
      </c>
      <c r="AL97" s="176">
        <v>0</v>
      </c>
      <c r="AM97" s="176">
        <v>0</v>
      </c>
      <c r="AN97" s="176">
        <v>0</v>
      </c>
      <c r="AO97" s="176">
        <v>220.5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10.54</v>
      </c>
      <c r="E98" s="176">
        <v>0</v>
      </c>
      <c r="F98" s="176">
        <v>0</v>
      </c>
      <c r="G98" s="176">
        <v>16.96</v>
      </c>
      <c r="H98" s="176">
        <v>0</v>
      </c>
      <c r="I98" s="176">
        <v>15.03</v>
      </c>
      <c r="J98" s="176">
        <v>6.68</v>
      </c>
      <c r="K98" s="176">
        <v>85.65</v>
      </c>
      <c r="L98" s="176">
        <v>2.09</v>
      </c>
      <c r="M98" s="176">
        <v>0</v>
      </c>
      <c r="N98" s="176">
        <v>0.96</v>
      </c>
      <c r="O98" s="176">
        <v>1.61</v>
      </c>
      <c r="P98" s="176">
        <v>8.82</v>
      </c>
      <c r="Q98" s="176">
        <v>0.17</v>
      </c>
      <c r="R98" s="176">
        <v>0.35</v>
      </c>
      <c r="S98" s="176">
        <v>0.22</v>
      </c>
      <c r="T98" s="176">
        <v>0</v>
      </c>
      <c r="U98" s="176">
        <v>9.3000000000000007</v>
      </c>
      <c r="V98" s="176">
        <v>0.17</v>
      </c>
      <c r="W98" s="176">
        <v>0.65</v>
      </c>
      <c r="X98" s="176">
        <v>1.2</v>
      </c>
      <c r="Y98" s="176">
        <v>0</v>
      </c>
      <c r="Z98" s="176">
        <v>2.2599999999999998</v>
      </c>
      <c r="AA98" s="176">
        <v>0.66</v>
      </c>
      <c r="AB98" s="176">
        <v>0</v>
      </c>
      <c r="AC98" s="176">
        <v>11.52</v>
      </c>
      <c r="AD98" s="176">
        <v>0</v>
      </c>
      <c r="AE98" s="176">
        <v>0</v>
      </c>
      <c r="AF98" s="176">
        <v>0</v>
      </c>
      <c r="AG98" s="176">
        <v>17.68</v>
      </c>
      <c r="AH98" s="176">
        <v>0</v>
      </c>
      <c r="AI98" s="176">
        <v>7.23</v>
      </c>
      <c r="AJ98" s="176">
        <v>0</v>
      </c>
      <c r="AK98" s="176">
        <v>73.349999999999994</v>
      </c>
      <c r="AL98" s="176">
        <v>0</v>
      </c>
      <c r="AM98" s="176">
        <v>0</v>
      </c>
      <c r="AN98" s="176">
        <v>0</v>
      </c>
      <c r="AO98" s="176">
        <v>220.5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0.24754249999999986</v>
      </c>
      <c r="E99">
        <f t="shared" si="0"/>
        <v>0</v>
      </c>
      <c r="F99">
        <f t="shared" si="0"/>
        <v>0</v>
      </c>
      <c r="G99">
        <f t="shared" si="0"/>
        <v>0.40704000000000051</v>
      </c>
      <c r="H99">
        <f t="shared" si="0"/>
        <v>0</v>
      </c>
      <c r="I99">
        <f t="shared" si="0"/>
        <v>0.37522000000000039</v>
      </c>
      <c r="J99">
        <f t="shared" si="0"/>
        <v>0.13878499999999977</v>
      </c>
      <c r="K99">
        <f t="shared" si="0"/>
        <v>2.8609924999999965</v>
      </c>
      <c r="L99">
        <f t="shared" si="0"/>
        <v>0.93116999999999972</v>
      </c>
      <c r="M99">
        <f t="shared" si="0"/>
        <v>0</v>
      </c>
      <c r="N99">
        <f t="shared" si="0"/>
        <v>3.4937499999999996E-2</v>
      </c>
      <c r="O99">
        <f t="shared" si="0"/>
        <v>5.4732500000000128E-2</v>
      </c>
      <c r="P99">
        <f t="shared" si="0"/>
        <v>9.6914999999999973E-2</v>
      </c>
      <c r="Q99">
        <f t="shared" si="0"/>
        <v>7.1422500000000055E-2</v>
      </c>
      <c r="R99">
        <f t="shared" si="0"/>
        <v>8.2917500000000144E-2</v>
      </c>
      <c r="S99">
        <f t="shared" si="0"/>
        <v>7.000000000000009E-2</v>
      </c>
      <c r="T99">
        <f t="shared" si="0"/>
        <v>0</v>
      </c>
      <c r="U99">
        <f t="shared" si="0"/>
        <v>0.22349999999999984</v>
      </c>
      <c r="V99">
        <f t="shared" si="0"/>
        <v>8.9412500000000006E-2</v>
      </c>
      <c r="W99">
        <f t="shared" si="0"/>
        <v>0.12076999999999984</v>
      </c>
      <c r="X99">
        <f t="shared" si="0"/>
        <v>0.27382249999999997</v>
      </c>
      <c r="Y99">
        <f t="shared" si="0"/>
        <v>0</v>
      </c>
      <c r="Z99">
        <f t="shared" si="0"/>
        <v>0.64946250000000094</v>
      </c>
      <c r="AA99">
        <f t="shared" si="0"/>
        <v>0.20088000000000017</v>
      </c>
      <c r="AB99">
        <f t="shared" si="0"/>
        <v>0</v>
      </c>
      <c r="AC99">
        <f t="shared" si="0"/>
        <v>0.27975250000000002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0.41354749999999979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1.7570249999999994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6.85</v>
      </c>
      <c r="AH3" s="176">
        <v>0</v>
      </c>
      <c r="AI3" s="176">
        <v>2.73</v>
      </c>
      <c r="AJ3" s="176">
        <v>0</v>
      </c>
      <c r="AK3" s="176">
        <v>7.43</v>
      </c>
      <c r="AL3" s="176">
        <v>0</v>
      </c>
      <c r="AM3" s="176">
        <v>0</v>
      </c>
      <c r="AN3" s="176">
        <v>0</v>
      </c>
      <c r="AO3" s="176">
        <v>22.34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6.85</v>
      </c>
      <c r="AH4" s="176">
        <v>0</v>
      </c>
      <c r="AI4" s="176">
        <v>2.73</v>
      </c>
      <c r="AJ4" s="176">
        <v>0</v>
      </c>
      <c r="AK4" s="176">
        <v>7.43</v>
      </c>
      <c r="AL4" s="176">
        <v>0</v>
      </c>
      <c r="AM4" s="176">
        <v>0</v>
      </c>
      <c r="AN4" s="176">
        <v>0</v>
      </c>
      <c r="AO4" s="176">
        <v>22.34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6.85</v>
      </c>
      <c r="AH5" s="176">
        <v>0</v>
      </c>
      <c r="AI5" s="176">
        <v>2.73</v>
      </c>
      <c r="AJ5" s="176">
        <v>0</v>
      </c>
      <c r="AK5" s="176">
        <v>7.43</v>
      </c>
      <c r="AL5" s="176">
        <v>0</v>
      </c>
      <c r="AM5" s="176">
        <v>0</v>
      </c>
      <c r="AN5" s="176">
        <v>0</v>
      </c>
      <c r="AO5" s="176">
        <v>22.34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6.85</v>
      </c>
      <c r="AH6" s="176">
        <v>0</v>
      </c>
      <c r="AI6" s="176">
        <v>2.73</v>
      </c>
      <c r="AJ6" s="176">
        <v>0</v>
      </c>
      <c r="AK6" s="176">
        <v>7.43</v>
      </c>
      <c r="AL6" s="176">
        <v>0</v>
      </c>
      <c r="AM6" s="176">
        <v>0</v>
      </c>
      <c r="AN6" s="176">
        <v>0</v>
      </c>
      <c r="AO6" s="176">
        <v>22.34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6.85</v>
      </c>
      <c r="AH7" s="176">
        <v>0</v>
      </c>
      <c r="AI7" s="176">
        <v>2.73</v>
      </c>
      <c r="AJ7" s="176">
        <v>0</v>
      </c>
      <c r="AK7" s="176">
        <v>7.43</v>
      </c>
      <c r="AL7" s="176">
        <v>0</v>
      </c>
      <c r="AM7" s="176">
        <v>0</v>
      </c>
      <c r="AN7" s="176">
        <v>0</v>
      </c>
      <c r="AO7" s="176">
        <v>22.34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6.85</v>
      </c>
      <c r="AH8" s="176">
        <v>0</v>
      </c>
      <c r="AI8" s="176">
        <v>2.73</v>
      </c>
      <c r="AJ8" s="176">
        <v>0</v>
      </c>
      <c r="AK8" s="176">
        <v>7.43</v>
      </c>
      <c r="AL8" s="176">
        <v>0</v>
      </c>
      <c r="AM8" s="176">
        <v>0</v>
      </c>
      <c r="AN8" s="176">
        <v>0</v>
      </c>
      <c r="AO8" s="176">
        <v>22.34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6.85</v>
      </c>
      <c r="AH9" s="176">
        <v>0</v>
      </c>
      <c r="AI9" s="176">
        <v>2.73</v>
      </c>
      <c r="AJ9" s="176">
        <v>0</v>
      </c>
      <c r="AK9" s="176">
        <v>7.43</v>
      </c>
      <c r="AL9" s="176">
        <v>0</v>
      </c>
      <c r="AM9" s="176">
        <v>0</v>
      </c>
      <c r="AN9" s="176">
        <v>0</v>
      </c>
      <c r="AO9" s="176">
        <v>22.34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6.85</v>
      </c>
      <c r="AH10" s="176">
        <v>0</v>
      </c>
      <c r="AI10" s="176">
        <v>2.73</v>
      </c>
      <c r="AJ10" s="176">
        <v>0</v>
      </c>
      <c r="AK10" s="176">
        <v>7.43</v>
      </c>
      <c r="AL10" s="176">
        <v>0</v>
      </c>
      <c r="AM10" s="176">
        <v>0</v>
      </c>
      <c r="AN10" s="176">
        <v>0</v>
      </c>
      <c r="AO10" s="176">
        <v>22.34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6.85</v>
      </c>
      <c r="AH11" s="176">
        <v>0</v>
      </c>
      <c r="AI11" s="176">
        <v>2.73</v>
      </c>
      <c r="AJ11" s="176">
        <v>0</v>
      </c>
      <c r="AK11" s="176">
        <v>7.43</v>
      </c>
      <c r="AL11" s="176">
        <v>0</v>
      </c>
      <c r="AM11" s="176">
        <v>0</v>
      </c>
      <c r="AN11" s="176">
        <v>0</v>
      </c>
      <c r="AO11" s="176">
        <v>22.34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6.85</v>
      </c>
      <c r="AH12" s="176">
        <v>0</v>
      </c>
      <c r="AI12" s="176">
        <v>2.73</v>
      </c>
      <c r="AJ12" s="176">
        <v>0</v>
      </c>
      <c r="AK12" s="176">
        <v>7.43</v>
      </c>
      <c r="AL12" s="176">
        <v>0</v>
      </c>
      <c r="AM12" s="176">
        <v>0</v>
      </c>
      <c r="AN12" s="176">
        <v>0</v>
      </c>
      <c r="AO12" s="176">
        <v>22.34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6.85</v>
      </c>
      <c r="AH13" s="176">
        <v>0</v>
      </c>
      <c r="AI13" s="176">
        <v>2.73</v>
      </c>
      <c r="AJ13" s="176">
        <v>0</v>
      </c>
      <c r="AK13" s="176">
        <v>7.43</v>
      </c>
      <c r="AL13" s="176">
        <v>0</v>
      </c>
      <c r="AM13" s="176">
        <v>0</v>
      </c>
      <c r="AN13" s="176">
        <v>0</v>
      </c>
      <c r="AO13" s="176">
        <v>22.34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6.85</v>
      </c>
      <c r="AH14" s="176">
        <v>0</v>
      </c>
      <c r="AI14" s="176">
        <v>2.73</v>
      </c>
      <c r="AJ14" s="176">
        <v>0</v>
      </c>
      <c r="AK14" s="176">
        <v>7.43</v>
      </c>
      <c r="AL14" s="176">
        <v>0</v>
      </c>
      <c r="AM14" s="176">
        <v>0</v>
      </c>
      <c r="AN14" s="176">
        <v>0</v>
      </c>
      <c r="AO14" s="176">
        <v>22.34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6.85</v>
      </c>
      <c r="AH15" s="176">
        <v>0</v>
      </c>
      <c r="AI15" s="176">
        <v>2.73</v>
      </c>
      <c r="AJ15" s="176">
        <v>0</v>
      </c>
      <c r="AK15" s="176">
        <v>7.43</v>
      </c>
      <c r="AL15" s="176">
        <v>0</v>
      </c>
      <c r="AM15" s="176">
        <v>0</v>
      </c>
      <c r="AN15" s="176">
        <v>0</v>
      </c>
      <c r="AO15" s="176">
        <v>22.34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6.85</v>
      </c>
      <c r="AH16" s="176">
        <v>0</v>
      </c>
      <c r="AI16" s="176">
        <v>2.73</v>
      </c>
      <c r="AJ16" s="176">
        <v>0</v>
      </c>
      <c r="AK16" s="176">
        <v>7.43</v>
      </c>
      <c r="AL16" s="176">
        <v>0</v>
      </c>
      <c r="AM16" s="176">
        <v>0</v>
      </c>
      <c r="AN16" s="176">
        <v>0</v>
      </c>
      <c r="AO16" s="176">
        <v>22.34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6.85</v>
      </c>
      <c r="AH17" s="176">
        <v>0</v>
      </c>
      <c r="AI17" s="176">
        <v>2.73</v>
      </c>
      <c r="AJ17" s="176">
        <v>0</v>
      </c>
      <c r="AK17" s="176">
        <v>7.43</v>
      </c>
      <c r="AL17" s="176">
        <v>0</v>
      </c>
      <c r="AM17" s="176">
        <v>0</v>
      </c>
      <c r="AN17" s="176">
        <v>0</v>
      </c>
      <c r="AO17" s="176">
        <v>22.34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6.85</v>
      </c>
      <c r="AH18" s="176">
        <v>0</v>
      </c>
      <c r="AI18" s="176">
        <v>2.73</v>
      </c>
      <c r="AJ18" s="176">
        <v>0</v>
      </c>
      <c r="AK18" s="176">
        <v>7.43</v>
      </c>
      <c r="AL18" s="176">
        <v>0</v>
      </c>
      <c r="AM18" s="176">
        <v>0</v>
      </c>
      <c r="AN18" s="176">
        <v>0</v>
      </c>
      <c r="AO18" s="176">
        <v>22.34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6.85</v>
      </c>
      <c r="AH19" s="176">
        <v>0</v>
      </c>
      <c r="AI19" s="176">
        <v>2.73</v>
      </c>
      <c r="AJ19" s="176">
        <v>0</v>
      </c>
      <c r="AK19" s="176">
        <v>7.43</v>
      </c>
      <c r="AL19" s="176">
        <v>0</v>
      </c>
      <c r="AM19" s="176">
        <v>0</v>
      </c>
      <c r="AN19" s="176">
        <v>0</v>
      </c>
      <c r="AO19" s="176">
        <v>22.34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6.85</v>
      </c>
      <c r="AH20" s="176">
        <v>0</v>
      </c>
      <c r="AI20" s="176">
        <v>2.73</v>
      </c>
      <c r="AJ20" s="176">
        <v>0</v>
      </c>
      <c r="AK20" s="176">
        <v>7.43</v>
      </c>
      <c r="AL20" s="176">
        <v>0</v>
      </c>
      <c r="AM20" s="176">
        <v>0</v>
      </c>
      <c r="AN20" s="176">
        <v>0</v>
      </c>
      <c r="AO20" s="176">
        <v>22.34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6.85</v>
      </c>
      <c r="AH21" s="176">
        <v>0</v>
      </c>
      <c r="AI21" s="176">
        <v>2.73</v>
      </c>
      <c r="AJ21" s="176">
        <v>0</v>
      </c>
      <c r="AK21" s="176">
        <v>7.43</v>
      </c>
      <c r="AL21" s="176">
        <v>0</v>
      </c>
      <c r="AM21" s="176">
        <v>0</v>
      </c>
      <c r="AN21" s="176">
        <v>0</v>
      </c>
      <c r="AO21" s="176">
        <v>22.34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6.85</v>
      </c>
      <c r="AH22" s="176">
        <v>0</v>
      </c>
      <c r="AI22" s="176">
        <v>2.73</v>
      </c>
      <c r="AJ22" s="176">
        <v>0</v>
      </c>
      <c r="AK22" s="176">
        <v>7.43</v>
      </c>
      <c r="AL22" s="176">
        <v>0</v>
      </c>
      <c r="AM22" s="176">
        <v>0</v>
      </c>
      <c r="AN22" s="176">
        <v>0</v>
      </c>
      <c r="AO22" s="176">
        <v>22.34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6.85</v>
      </c>
      <c r="AH23" s="176">
        <v>0</v>
      </c>
      <c r="AI23" s="176">
        <v>2.73</v>
      </c>
      <c r="AJ23" s="176">
        <v>0</v>
      </c>
      <c r="AK23" s="176">
        <v>7.43</v>
      </c>
      <c r="AL23" s="176">
        <v>0</v>
      </c>
      <c r="AM23" s="176">
        <v>0</v>
      </c>
      <c r="AN23" s="176">
        <v>0</v>
      </c>
      <c r="AO23" s="176">
        <v>22.34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6.85</v>
      </c>
      <c r="AH24" s="176">
        <v>0</v>
      </c>
      <c r="AI24" s="176">
        <v>2.73</v>
      </c>
      <c r="AJ24" s="176">
        <v>0</v>
      </c>
      <c r="AK24" s="176">
        <v>7.43</v>
      </c>
      <c r="AL24" s="176">
        <v>0</v>
      </c>
      <c r="AM24" s="176">
        <v>0</v>
      </c>
      <c r="AN24" s="176">
        <v>0</v>
      </c>
      <c r="AO24" s="176">
        <v>22.34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6.85</v>
      </c>
      <c r="AH25" s="176">
        <v>0</v>
      </c>
      <c r="AI25" s="176">
        <v>2.73</v>
      </c>
      <c r="AJ25" s="176">
        <v>0</v>
      </c>
      <c r="AK25" s="176">
        <v>7.43</v>
      </c>
      <c r="AL25" s="176">
        <v>0</v>
      </c>
      <c r="AM25" s="176">
        <v>0</v>
      </c>
      <c r="AN25" s="176">
        <v>0</v>
      </c>
      <c r="AO25" s="176">
        <v>22.34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6.85</v>
      </c>
      <c r="AH26" s="176">
        <v>0</v>
      </c>
      <c r="AI26" s="176">
        <v>2.73</v>
      </c>
      <c r="AJ26" s="176">
        <v>0</v>
      </c>
      <c r="AK26" s="176">
        <v>7.43</v>
      </c>
      <c r="AL26" s="176">
        <v>0</v>
      </c>
      <c r="AM26" s="176">
        <v>0</v>
      </c>
      <c r="AN26" s="176">
        <v>0</v>
      </c>
      <c r="AO26" s="176">
        <v>22.34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6.85</v>
      </c>
      <c r="AH27" s="176">
        <v>0</v>
      </c>
      <c r="AI27" s="176">
        <v>2.73</v>
      </c>
      <c r="AJ27" s="176">
        <v>0</v>
      </c>
      <c r="AK27" s="176">
        <v>7.43</v>
      </c>
      <c r="AL27" s="176">
        <v>0</v>
      </c>
      <c r="AM27" s="176">
        <v>0</v>
      </c>
      <c r="AN27" s="176">
        <v>0</v>
      </c>
      <c r="AO27" s="176">
        <v>22.34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6.85</v>
      </c>
      <c r="AH28" s="176">
        <v>0</v>
      </c>
      <c r="AI28" s="176">
        <v>2.73</v>
      </c>
      <c r="AJ28" s="176">
        <v>0</v>
      </c>
      <c r="AK28" s="176">
        <v>7.43</v>
      </c>
      <c r="AL28" s="176">
        <v>0</v>
      </c>
      <c r="AM28" s="176">
        <v>0</v>
      </c>
      <c r="AN28" s="176">
        <v>0</v>
      </c>
      <c r="AO28" s="176">
        <v>22.34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6.85</v>
      </c>
      <c r="AH29" s="176">
        <v>0</v>
      </c>
      <c r="AI29" s="176">
        <v>2.73</v>
      </c>
      <c r="AJ29" s="176">
        <v>0</v>
      </c>
      <c r="AK29" s="176">
        <v>7.43</v>
      </c>
      <c r="AL29" s="176">
        <v>0</v>
      </c>
      <c r="AM29" s="176">
        <v>0</v>
      </c>
      <c r="AN29" s="176">
        <v>0</v>
      </c>
      <c r="AO29" s="176">
        <v>22.34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6.85</v>
      </c>
      <c r="AH30" s="176">
        <v>0</v>
      </c>
      <c r="AI30" s="176">
        <v>2.73</v>
      </c>
      <c r="AJ30" s="176">
        <v>0</v>
      </c>
      <c r="AK30" s="176">
        <v>7.43</v>
      </c>
      <c r="AL30" s="176">
        <v>0</v>
      </c>
      <c r="AM30" s="176">
        <v>0</v>
      </c>
      <c r="AN30" s="176">
        <v>0</v>
      </c>
      <c r="AO30" s="176">
        <v>22.34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6.85</v>
      </c>
      <c r="AH31" s="176">
        <v>0</v>
      </c>
      <c r="AI31" s="176">
        <v>2.73</v>
      </c>
      <c r="AJ31" s="176">
        <v>0</v>
      </c>
      <c r="AK31" s="176">
        <v>7.43</v>
      </c>
      <c r="AL31" s="176">
        <v>0</v>
      </c>
      <c r="AM31" s="176">
        <v>0</v>
      </c>
      <c r="AN31" s="176">
        <v>0</v>
      </c>
      <c r="AO31" s="176">
        <v>22.34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6.85</v>
      </c>
      <c r="AH32" s="176">
        <v>0</v>
      </c>
      <c r="AI32" s="176">
        <v>2.73</v>
      </c>
      <c r="AJ32" s="176">
        <v>0</v>
      </c>
      <c r="AK32" s="176">
        <v>7.43</v>
      </c>
      <c r="AL32" s="176">
        <v>0</v>
      </c>
      <c r="AM32" s="176">
        <v>0</v>
      </c>
      <c r="AN32" s="176">
        <v>0</v>
      </c>
      <c r="AO32" s="176">
        <v>22.34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6.85</v>
      </c>
      <c r="AH33" s="176">
        <v>0</v>
      </c>
      <c r="AI33" s="176">
        <v>2.73</v>
      </c>
      <c r="AJ33" s="176">
        <v>0</v>
      </c>
      <c r="AK33" s="176">
        <v>7.43</v>
      </c>
      <c r="AL33" s="176">
        <v>0</v>
      </c>
      <c r="AM33" s="176">
        <v>0</v>
      </c>
      <c r="AN33" s="176">
        <v>0</v>
      </c>
      <c r="AO33" s="176">
        <v>22.34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6.85</v>
      </c>
      <c r="AH34" s="176">
        <v>0</v>
      </c>
      <c r="AI34" s="176">
        <v>2.73</v>
      </c>
      <c r="AJ34" s="176">
        <v>0</v>
      </c>
      <c r="AK34" s="176">
        <v>7.43</v>
      </c>
      <c r="AL34" s="176">
        <v>0</v>
      </c>
      <c r="AM34" s="176">
        <v>0</v>
      </c>
      <c r="AN34" s="176">
        <v>0</v>
      </c>
      <c r="AO34" s="176">
        <v>22.34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6.85</v>
      </c>
      <c r="AH35" s="176">
        <v>0</v>
      </c>
      <c r="AI35" s="176">
        <v>2.73</v>
      </c>
      <c r="AJ35" s="176">
        <v>0</v>
      </c>
      <c r="AK35" s="176">
        <v>7.43</v>
      </c>
      <c r="AL35" s="176">
        <v>0</v>
      </c>
      <c r="AM35" s="176">
        <v>0</v>
      </c>
      <c r="AN35" s="176">
        <v>0</v>
      </c>
      <c r="AO35" s="176">
        <v>22.34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6.85</v>
      </c>
      <c r="AH36" s="176">
        <v>0</v>
      </c>
      <c r="AI36" s="176">
        <v>2.73</v>
      </c>
      <c r="AJ36" s="176">
        <v>0</v>
      </c>
      <c r="AK36" s="176">
        <v>7.43</v>
      </c>
      <c r="AL36" s="176">
        <v>0</v>
      </c>
      <c r="AM36" s="176">
        <v>0</v>
      </c>
      <c r="AN36" s="176">
        <v>0</v>
      </c>
      <c r="AO36" s="176">
        <v>22.34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6.85</v>
      </c>
      <c r="AH37" s="176">
        <v>0</v>
      </c>
      <c r="AI37" s="176">
        <v>2.73</v>
      </c>
      <c r="AJ37" s="176">
        <v>0</v>
      </c>
      <c r="AK37" s="176">
        <v>7.43</v>
      </c>
      <c r="AL37" s="176">
        <v>0</v>
      </c>
      <c r="AM37" s="176">
        <v>0</v>
      </c>
      <c r="AN37" s="176">
        <v>0</v>
      </c>
      <c r="AO37" s="176">
        <v>22.34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6.85</v>
      </c>
      <c r="AH38" s="176">
        <v>0</v>
      </c>
      <c r="AI38" s="176">
        <v>2.73</v>
      </c>
      <c r="AJ38" s="176">
        <v>0</v>
      </c>
      <c r="AK38" s="176">
        <v>7.43</v>
      </c>
      <c r="AL38" s="176">
        <v>0</v>
      </c>
      <c r="AM38" s="176">
        <v>0</v>
      </c>
      <c r="AN38" s="176">
        <v>0</v>
      </c>
      <c r="AO38" s="176">
        <v>22.34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6.85</v>
      </c>
      <c r="AH39" s="176">
        <v>0</v>
      </c>
      <c r="AI39" s="176">
        <v>2.73</v>
      </c>
      <c r="AJ39" s="176">
        <v>0</v>
      </c>
      <c r="AK39" s="176">
        <v>7.43</v>
      </c>
      <c r="AL39" s="176">
        <v>0</v>
      </c>
      <c r="AM39" s="176">
        <v>0</v>
      </c>
      <c r="AN39" s="176">
        <v>0</v>
      </c>
      <c r="AO39" s="176">
        <v>22.34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6.85</v>
      </c>
      <c r="AH40" s="176">
        <v>0</v>
      </c>
      <c r="AI40" s="176">
        <v>2.73</v>
      </c>
      <c r="AJ40" s="176">
        <v>0</v>
      </c>
      <c r="AK40" s="176">
        <v>7.43</v>
      </c>
      <c r="AL40" s="176">
        <v>0</v>
      </c>
      <c r="AM40" s="176">
        <v>0</v>
      </c>
      <c r="AN40" s="176">
        <v>0</v>
      </c>
      <c r="AO40" s="176">
        <v>22.34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6.85</v>
      </c>
      <c r="AH41" s="176">
        <v>0</v>
      </c>
      <c r="AI41" s="176">
        <v>2.73</v>
      </c>
      <c r="AJ41" s="176">
        <v>0</v>
      </c>
      <c r="AK41" s="176">
        <v>7.43</v>
      </c>
      <c r="AL41" s="176">
        <v>0</v>
      </c>
      <c r="AM41" s="176">
        <v>0</v>
      </c>
      <c r="AN41" s="176">
        <v>0</v>
      </c>
      <c r="AO41" s="176">
        <v>22.34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6.85</v>
      </c>
      <c r="AH42" s="176">
        <v>0</v>
      </c>
      <c r="AI42" s="176">
        <v>2.73</v>
      </c>
      <c r="AJ42" s="176">
        <v>0</v>
      </c>
      <c r="AK42" s="176">
        <v>7.43</v>
      </c>
      <c r="AL42" s="176">
        <v>0</v>
      </c>
      <c r="AM42" s="176">
        <v>0</v>
      </c>
      <c r="AN42" s="176">
        <v>0</v>
      </c>
      <c r="AO42" s="176">
        <v>22.34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6.85</v>
      </c>
      <c r="AH43" s="176">
        <v>0</v>
      </c>
      <c r="AI43" s="176">
        <v>2.73</v>
      </c>
      <c r="AJ43" s="176">
        <v>0</v>
      </c>
      <c r="AK43" s="176">
        <v>7.43</v>
      </c>
      <c r="AL43" s="176">
        <v>0</v>
      </c>
      <c r="AM43" s="176">
        <v>0</v>
      </c>
      <c r="AN43" s="176">
        <v>0</v>
      </c>
      <c r="AO43" s="176">
        <v>21.89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6.85</v>
      </c>
      <c r="AH44" s="176">
        <v>0</v>
      </c>
      <c r="AI44" s="176">
        <v>2.73</v>
      </c>
      <c r="AJ44" s="176">
        <v>0</v>
      </c>
      <c r="AK44" s="176">
        <v>7.43</v>
      </c>
      <c r="AL44" s="176">
        <v>0</v>
      </c>
      <c r="AM44" s="176">
        <v>0</v>
      </c>
      <c r="AN44" s="176">
        <v>0</v>
      </c>
      <c r="AO44" s="176">
        <v>21.89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6.85</v>
      </c>
      <c r="AH45" s="176">
        <v>0</v>
      </c>
      <c r="AI45" s="176">
        <v>2.73</v>
      </c>
      <c r="AJ45" s="176">
        <v>0</v>
      </c>
      <c r="AK45" s="176">
        <v>7.43</v>
      </c>
      <c r="AL45" s="176">
        <v>0</v>
      </c>
      <c r="AM45" s="176">
        <v>0</v>
      </c>
      <c r="AN45" s="176">
        <v>0</v>
      </c>
      <c r="AO45" s="176">
        <v>21.89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6.85</v>
      </c>
      <c r="AH46" s="176">
        <v>0</v>
      </c>
      <c r="AI46" s="176">
        <v>2.73</v>
      </c>
      <c r="AJ46" s="176">
        <v>0</v>
      </c>
      <c r="AK46" s="176">
        <v>7.43</v>
      </c>
      <c r="AL46" s="176">
        <v>0</v>
      </c>
      <c r="AM46" s="176">
        <v>0</v>
      </c>
      <c r="AN46" s="176">
        <v>0</v>
      </c>
      <c r="AO46" s="176">
        <v>21.89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9.4600000000000009</v>
      </c>
      <c r="AH47" s="176">
        <v>0</v>
      </c>
      <c r="AI47" s="176">
        <v>2.73</v>
      </c>
      <c r="AJ47" s="176">
        <v>0</v>
      </c>
      <c r="AK47" s="176">
        <v>7.43</v>
      </c>
      <c r="AL47" s="176">
        <v>0</v>
      </c>
      <c r="AM47" s="176">
        <v>0</v>
      </c>
      <c r="AN47" s="176">
        <v>0</v>
      </c>
      <c r="AO47" s="176">
        <v>21.89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9.4600000000000009</v>
      </c>
      <c r="AH48" s="176">
        <v>0</v>
      </c>
      <c r="AI48" s="176">
        <v>2.73</v>
      </c>
      <c r="AJ48" s="176">
        <v>0</v>
      </c>
      <c r="AK48" s="176">
        <v>7.43</v>
      </c>
      <c r="AL48" s="176">
        <v>0</v>
      </c>
      <c r="AM48" s="176">
        <v>0</v>
      </c>
      <c r="AN48" s="176">
        <v>0</v>
      </c>
      <c r="AO48" s="176">
        <v>21.89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6.85</v>
      </c>
      <c r="AH49" s="176">
        <v>0</v>
      </c>
      <c r="AI49" s="176">
        <v>2.73</v>
      </c>
      <c r="AJ49" s="176">
        <v>0</v>
      </c>
      <c r="AK49" s="176">
        <v>7.39</v>
      </c>
      <c r="AL49" s="176">
        <v>0</v>
      </c>
      <c r="AM49" s="176">
        <v>0</v>
      </c>
      <c r="AN49" s="176">
        <v>0</v>
      </c>
      <c r="AO49" s="176">
        <v>21.89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6.85</v>
      </c>
      <c r="AH50" s="176">
        <v>0</v>
      </c>
      <c r="AI50" s="176">
        <v>2.73</v>
      </c>
      <c r="AJ50" s="176">
        <v>0</v>
      </c>
      <c r="AK50" s="176">
        <v>7.39</v>
      </c>
      <c r="AL50" s="176">
        <v>0</v>
      </c>
      <c r="AM50" s="176">
        <v>0</v>
      </c>
      <c r="AN50" s="176">
        <v>0</v>
      </c>
      <c r="AO50" s="176">
        <v>21.89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6.85</v>
      </c>
      <c r="AH51" s="176">
        <v>0</v>
      </c>
      <c r="AI51" s="176">
        <v>2.73</v>
      </c>
      <c r="AJ51" s="176">
        <v>0</v>
      </c>
      <c r="AK51" s="176">
        <v>7.39</v>
      </c>
      <c r="AL51" s="176">
        <v>0</v>
      </c>
      <c r="AM51" s="176">
        <v>0</v>
      </c>
      <c r="AN51" s="176">
        <v>0</v>
      </c>
      <c r="AO51" s="176">
        <v>21.89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6.85</v>
      </c>
      <c r="AH52" s="176">
        <v>0</v>
      </c>
      <c r="AI52" s="176">
        <v>2.73</v>
      </c>
      <c r="AJ52" s="176">
        <v>0</v>
      </c>
      <c r="AK52" s="176">
        <v>7.39</v>
      </c>
      <c r="AL52" s="176">
        <v>0</v>
      </c>
      <c r="AM52" s="176">
        <v>0</v>
      </c>
      <c r="AN52" s="176">
        <v>0</v>
      </c>
      <c r="AO52" s="176">
        <v>21.89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6.85</v>
      </c>
      <c r="AH53" s="176">
        <v>0</v>
      </c>
      <c r="AI53" s="176">
        <v>2.73</v>
      </c>
      <c r="AJ53" s="176">
        <v>0</v>
      </c>
      <c r="AK53" s="176">
        <v>7.39</v>
      </c>
      <c r="AL53" s="176">
        <v>0</v>
      </c>
      <c r="AM53" s="176">
        <v>0</v>
      </c>
      <c r="AN53" s="176">
        <v>0</v>
      </c>
      <c r="AO53" s="176">
        <v>21.89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6.85</v>
      </c>
      <c r="AH54" s="176">
        <v>0</v>
      </c>
      <c r="AI54" s="176">
        <v>2.73</v>
      </c>
      <c r="AJ54" s="176">
        <v>0</v>
      </c>
      <c r="AK54" s="176">
        <v>7.39</v>
      </c>
      <c r="AL54" s="176">
        <v>0</v>
      </c>
      <c r="AM54" s="176">
        <v>0</v>
      </c>
      <c r="AN54" s="176">
        <v>0</v>
      </c>
      <c r="AO54" s="176">
        <v>21.89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7.38</v>
      </c>
      <c r="AH55" s="176">
        <v>0</v>
      </c>
      <c r="AI55" s="176">
        <v>2.73</v>
      </c>
      <c r="AJ55" s="176">
        <v>0</v>
      </c>
      <c r="AK55" s="176">
        <v>7.39</v>
      </c>
      <c r="AL55" s="176">
        <v>0</v>
      </c>
      <c r="AM55" s="176">
        <v>0</v>
      </c>
      <c r="AN55" s="176">
        <v>0</v>
      </c>
      <c r="AO55" s="176">
        <v>21.89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7</v>
      </c>
      <c r="AH56" s="176">
        <v>0</v>
      </c>
      <c r="AI56" s="176">
        <v>2.73</v>
      </c>
      <c r="AJ56" s="176">
        <v>0</v>
      </c>
      <c r="AK56" s="176">
        <v>7.39</v>
      </c>
      <c r="AL56" s="176">
        <v>0</v>
      </c>
      <c r="AM56" s="176">
        <v>0</v>
      </c>
      <c r="AN56" s="176">
        <v>0</v>
      </c>
      <c r="AO56" s="176">
        <v>21.89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7</v>
      </c>
      <c r="AH57" s="176">
        <v>0</v>
      </c>
      <c r="AI57" s="176">
        <v>2.73</v>
      </c>
      <c r="AJ57" s="176">
        <v>0</v>
      </c>
      <c r="AK57" s="176">
        <v>7.39</v>
      </c>
      <c r="AL57" s="176">
        <v>0</v>
      </c>
      <c r="AM57" s="176">
        <v>0</v>
      </c>
      <c r="AN57" s="176">
        <v>0</v>
      </c>
      <c r="AO57" s="176">
        <v>21.89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7</v>
      </c>
      <c r="AH58" s="176">
        <v>0</v>
      </c>
      <c r="AI58" s="176">
        <v>2.73</v>
      </c>
      <c r="AJ58" s="176">
        <v>0</v>
      </c>
      <c r="AK58" s="176">
        <v>7.39</v>
      </c>
      <c r="AL58" s="176">
        <v>0</v>
      </c>
      <c r="AM58" s="176">
        <v>0</v>
      </c>
      <c r="AN58" s="176">
        <v>0</v>
      </c>
      <c r="AO58" s="176">
        <v>21.89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6.92</v>
      </c>
      <c r="AH59" s="176">
        <v>0</v>
      </c>
      <c r="AI59" s="176">
        <v>2.73</v>
      </c>
      <c r="AJ59" s="176">
        <v>0</v>
      </c>
      <c r="AK59" s="176">
        <v>7.39</v>
      </c>
      <c r="AL59" s="176">
        <v>0</v>
      </c>
      <c r="AM59" s="176">
        <v>0</v>
      </c>
      <c r="AN59" s="176">
        <v>0</v>
      </c>
      <c r="AO59" s="176">
        <v>21.89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6.92</v>
      </c>
      <c r="AH60" s="176">
        <v>0</v>
      </c>
      <c r="AI60" s="176">
        <v>2.73</v>
      </c>
      <c r="AJ60" s="176">
        <v>0</v>
      </c>
      <c r="AK60" s="176">
        <v>7.39</v>
      </c>
      <c r="AL60" s="176">
        <v>0</v>
      </c>
      <c r="AM60" s="176">
        <v>0</v>
      </c>
      <c r="AN60" s="176">
        <v>0</v>
      </c>
      <c r="AO60" s="176">
        <v>21.89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6.92</v>
      </c>
      <c r="AH61" s="176">
        <v>0</v>
      </c>
      <c r="AI61" s="176">
        <v>2.73</v>
      </c>
      <c r="AJ61" s="176">
        <v>0</v>
      </c>
      <c r="AK61" s="176">
        <v>7.39</v>
      </c>
      <c r="AL61" s="176">
        <v>0</v>
      </c>
      <c r="AM61" s="176">
        <v>0</v>
      </c>
      <c r="AN61" s="176">
        <v>0</v>
      </c>
      <c r="AO61" s="176">
        <v>21.89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6.92</v>
      </c>
      <c r="AH62" s="176">
        <v>0</v>
      </c>
      <c r="AI62" s="176">
        <v>2.73</v>
      </c>
      <c r="AJ62" s="176">
        <v>0</v>
      </c>
      <c r="AK62" s="176">
        <v>7.39</v>
      </c>
      <c r="AL62" s="176">
        <v>0</v>
      </c>
      <c r="AM62" s="176">
        <v>0</v>
      </c>
      <c r="AN62" s="176">
        <v>0</v>
      </c>
      <c r="AO62" s="176">
        <v>21.89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6.92</v>
      </c>
      <c r="AH63" s="176">
        <v>0</v>
      </c>
      <c r="AI63" s="176">
        <v>2.73</v>
      </c>
      <c r="AJ63" s="176">
        <v>0</v>
      </c>
      <c r="AK63" s="176">
        <v>7.39</v>
      </c>
      <c r="AL63" s="176">
        <v>0</v>
      </c>
      <c r="AM63" s="176">
        <v>0</v>
      </c>
      <c r="AN63" s="176">
        <v>0</v>
      </c>
      <c r="AO63" s="176">
        <v>21.89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6.92</v>
      </c>
      <c r="AH64" s="176">
        <v>0</v>
      </c>
      <c r="AI64" s="176">
        <v>2.73</v>
      </c>
      <c r="AJ64" s="176">
        <v>0</v>
      </c>
      <c r="AK64" s="176">
        <v>7.39</v>
      </c>
      <c r="AL64" s="176">
        <v>0</v>
      </c>
      <c r="AM64" s="176">
        <v>0</v>
      </c>
      <c r="AN64" s="176">
        <v>0</v>
      </c>
      <c r="AO64" s="176">
        <v>21.89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6.92</v>
      </c>
      <c r="AH65" s="176">
        <v>0</v>
      </c>
      <c r="AI65" s="176">
        <v>2.73</v>
      </c>
      <c r="AJ65" s="176">
        <v>0</v>
      </c>
      <c r="AK65" s="176">
        <v>7.39</v>
      </c>
      <c r="AL65" s="176">
        <v>0</v>
      </c>
      <c r="AM65" s="176">
        <v>0</v>
      </c>
      <c r="AN65" s="176">
        <v>0</v>
      </c>
      <c r="AO65" s="176">
        <v>21.89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6.92</v>
      </c>
      <c r="AH66" s="176">
        <v>0</v>
      </c>
      <c r="AI66" s="176">
        <v>2.73</v>
      </c>
      <c r="AJ66" s="176">
        <v>0</v>
      </c>
      <c r="AK66" s="176">
        <v>7.39</v>
      </c>
      <c r="AL66" s="176">
        <v>0</v>
      </c>
      <c r="AM66" s="176">
        <v>0</v>
      </c>
      <c r="AN66" s="176">
        <v>0</v>
      </c>
      <c r="AO66" s="176">
        <v>21.89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6.92</v>
      </c>
      <c r="AH67" s="176">
        <v>0</v>
      </c>
      <c r="AI67" s="176">
        <v>2.73</v>
      </c>
      <c r="AJ67" s="176">
        <v>0</v>
      </c>
      <c r="AK67" s="176">
        <v>7.39</v>
      </c>
      <c r="AL67" s="176">
        <v>0</v>
      </c>
      <c r="AM67" s="176">
        <v>0</v>
      </c>
      <c r="AN67" s="176">
        <v>0</v>
      </c>
      <c r="AO67" s="176">
        <v>21.89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6.92</v>
      </c>
      <c r="AH68" s="176">
        <v>0</v>
      </c>
      <c r="AI68" s="176">
        <v>2.73</v>
      </c>
      <c r="AJ68" s="176">
        <v>0</v>
      </c>
      <c r="AK68" s="176">
        <v>7.39</v>
      </c>
      <c r="AL68" s="176">
        <v>0</v>
      </c>
      <c r="AM68" s="176">
        <v>0</v>
      </c>
      <c r="AN68" s="176">
        <v>0</v>
      </c>
      <c r="AO68" s="176">
        <v>21.89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6.67</v>
      </c>
      <c r="AH69" s="176">
        <v>0</v>
      </c>
      <c r="AI69" s="176">
        <v>2.73</v>
      </c>
      <c r="AJ69" s="176">
        <v>0</v>
      </c>
      <c r="AK69" s="176">
        <v>7.39</v>
      </c>
      <c r="AL69" s="176">
        <v>0</v>
      </c>
      <c r="AM69" s="176">
        <v>0</v>
      </c>
      <c r="AN69" s="176">
        <v>0</v>
      </c>
      <c r="AO69" s="176">
        <v>21.89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6.67</v>
      </c>
      <c r="AH70" s="176">
        <v>0</v>
      </c>
      <c r="AI70" s="176">
        <v>2.73</v>
      </c>
      <c r="AJ70" s="176">
        <v>0</v>
      </c>
      <c r="AK70" s="176">
        <v>7.39</v>
      </c>
      <c r="AL70" s="176">
        <v>0</v>
      </c>
      <c r="AM70" s="176">
        <v>0</v>
      </c>
      <c r="AN70" s="176">
        <v>0</v>
      </c>
      <c r="AO70" s="176">
        <v>21.89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6.67</v>
      </c>
      <c r="AH71" s="176">
        <v>0</v>
      </c>
      <c r="AI71" s="176">
        <v>2.73</v>
      </c>
      <c r="AJ71" s="176">
        <v>0</v>
      </c>
      <c r="AK71" s="176">
        <v>7.39</v>
      </c>
      <c r="AL71" s="176">
        <v>0</v>
      </c>
      <c r="AM71" s="176">
        <v>0</v>
      </c>
      <c r="AN71" s="176">
        <v>0</v>
      </c>
      <c r="AO71" s="176">
        <v>21.89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6.67</v>
      </c>
      <c r="AH72" s="176">
        <v>0</v>
      </c>
      <c r="AI72" s="176">
        <v>2.73</v>
      </c>
      <c r="AJ72" s="176">
        <v>0</v>
      </c>
      <c r="AK72" s="176">
        <v>7.39</v>
      </c>
      <c r="AL72" s="176">
        <v>0</v>
      </c>
      <c r="AM72" s="176">
        <v>0</v>
      </c>
      <c r="AN72" s="176">
        <v>0</v>
      </c>
      <c r="AO72" s="176">
        <v>21.89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8.73</v>
      </c>
      <c r="AH73" s="176">
        <v>0</v>
      </c>
      <c r="AI73" s="176">
        <v>2.73</v>
      </c>
      <c r="AJ73" s="176">
        <v>0</v>
      </c>
      <c r="AK73" s="176">
        <v>7.39</v>
      </c>
      <c r="AL73" s="176">
        <v>0</v>
      </c>
      <c r="AM73" s="176">
        <v>0</v>
      </c>
      <c r="AN73" s="176">
        <v>0</v>
      </c>
      <c r="AO73" s="176">
        <v>21.89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8.73</v>
      </c>
      <c r="AH74" s="176">
        <v>0</v>
      </c>
      <c r="AI74" s="176">
        <v>2.73</v>
      </c>
      <c r="AJ74" s="176">
        <v>0</v>
      </c>
      <c r="AK74" s="176">
        <v>7.39</v>
      </c>
      <c r="AL74" s="176">
        <v>0</v>
      </c>
      <c r="AM74" s="176">
        <v>0</v>
      </c>
      <c r="AN74" s="176">
        <v>0</v>
      </c>
      <c r="AO74" s="176">
        <v>21.89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6.67</v>
      </c>
      <c r="AH75" s="176">
        <v>0</v>
      </c>
      <c r="AI75" s="176">
        <v>2.73</v>
      </c>
      <c r="AJ75" s="176">
        <v>0</v>
      </c>
      <c r="AK75" s="176">
        <v>7.39</v>
      </c>
      <c r="AL75" s="176">
        <v>0</v>
      </c>
      <c r="AM75" s="176">
        <v>0</v>
      </c>
      <c r="AN75" s="176">
        <v>0</v>
      </c>
      <c r="AO75" s="176">
        <v>22.34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6.67</v>
      </c>
      <c r="AH76" s="176">
        <v>0</v>
      </c>
      <c r="AI76" s="176">
        <v>2.73</v>
      </c>
      <c r="AJ76" s="176">
        <v>0</v>
      </c>
      <c r="AK76" s="176">
        <v>7.39</v>
      </c>
      <c r="AL76" s="176">
        <v>0</v>
      </c>
      <c r="AM76" s="176">
        <v>0</v>
      </c>
      <c r="AN76" s="176">
        <v>0</v>
      </c>
      <c r="AO76" s="176">
        <v>22.34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6.67</v>
      </c>
      <c r="AH77" s="176">
        <v>0</v>
      </c>
      <c r="AI77" s="176">
        <v>2.73</v>
      </c>
      <c r="AJ77" s="176">
        <v>0</v>
      </c>
      <c r="AK77" s="176">
        <v>7.39</v>
      </c>
      <c r="AL77" s="176">
        <v>0</v>
      </c>
      <c r="AM77" s="176">
        <v>0</v>
      </c>
      <c r="AN77" s="176">
        <v>0</v>
      </c>
      <c r="AO77" s="176">
        <v>22.34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6.67</v>
      </c>
      <c r="AH78" s="176">
        <v>0</v>
      </c>
      <c r="AI78" s="176">
        <v>2.73</v>
      </c>
      <c r="AJ78" s="176">
        <v>0</v>
      </c>
      <c r="AK78" s="176">
        <v>7.39</v>
      </c>
      <c r="AL78" s="176">
        <v>0</v>
      </c>
      <c r="AM78" s="176">
        <v>0</v>
      </c>
      <c r="AN78" s="176">
        <v>0</v>
      </c>
      <c r="AO78" s="176">
        <v>22.34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6.67</v>
      </c>
      <c r="AH79" s="176">
        <v>0</v>
      </c>
      <c r="AI79" s="176">
        <v>2.73</v>
      </c>
      <c r="AJ79" s="176">
        <v>0</v>
      </c>
      <c r="AK79" s="176">
        <v>7.43</v>
      </c>
      <c r="AL79" s="176">
        <v>0</v>
      </c>
      <c r="AM79" s="176">
        <v>0</v>
      </c>
      <c r="AN79" s="176">
        <v>0</v>
      </c>
      <c r="AO79" s="176">
        <v>22.34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6.67</v>
      </c>
      <c r="AH80" s="176">
        <v>0</v>
      </c>
      <c r="AI80" s="176">
        <v>2.73</v>
      </c>
      <c r="AJ80" s="176">
        <v>0</v>
      </c>
      <c r="AK80" s="176">
        <v>7.43</v>
      </c>
      <c r="AL80" s="176">
        <v>0</v>
      </c>
      <c r="AM80" s="176">
        <v>0</v>
      </c>
      <c r="AN80" s="176">
        <v>0</v>
      </c>
      <c r="AO80" s="176">
        <v>22.34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6.79</v>
      </c>
      <c r="AH81" s="176">
        <v>0</v>
      </c>
      <c r="AI81" s="176">
        <v>2.73</v>
      </c>
      <c r="AJ81" s="176">
        <v>0</v>
      </c>
      <c r="AK81" s="176">
        <v>7.43</v>
      </c>
      <c r="AL81" s="176">
        <v>0</v>
      </c>
      <c r="AM81" s="176">
        <v>0</v>
      </c>
      <c r="AN81" s="176">
        <v>0</v>
      </c>
      <c r="AO81" s="176">
        <v>22.34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6.79</v>
      </c>
      <c r="AH82" s="176">
        <v>0</v>
      </c>
      <c r="AI82" s="176">
        <v>2.73</v>
      </c>
      <c r="AJ82" s="176">
        <v>0</v>
      </c>
      <c r="AK82" s="176">
        <v>7.43</v>
      </c>
      <c r="AL82" s="176">
        <v>0</v>
      </c>
      <c r="AM82" s="176">
        <v>0</v>
      </c>
      <c r="AN82" s="176">
        <v>0</v>
      </c>
      <c r="AO82" s="176">
        <v>22.34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6.79</v>
      </c>
      <c r="AH83" s="176">
        <v>0</v>
      </c>
      <c r="AI83" s="176">
        <v>2.73</v>
      </c>
      <c r="AJ83" s="176">
        <v>0</v>
      </c>
      <c r="AK83" s="176">
        <v>7.43</v>
      </c>
      <c r="AL83" s="176">
        <v>0</v>
      </c>
      <c r="AM83" s="176">
        <v>0</v>
      </c>
      <c r="AN83" s="176">
        <v>0</v>
      </c>
      <c r="AO83" s="176">
        <v>22.34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6.79</v>
      </c>
      <c r="AH84" s="176">
        <v>0</v>
      </c>
      <c r="AI84" s="176">
        <v>2.73</v>
      </c>
      <c r="AJ84" s="176">
        <v>0</v>
      </c>
      <c r="AK84" s="176">
        <v>7.43</v>
      </c>
      <c r="AL84" s="176">
        <v>0</v>
      </c>
      <c r="AM84" s="176">
        <v>0</v>
      </c>
      <c r="AN84" s="176">
        <v>0</v>
      </c>
      <c r="AO84" s="176">
        <v>22.34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6.79</v>
      </c>
      <c r="AH85" s="176">
        <v>0</v>
      </c>
      <c r="AI85" s="176">
        <v>2.73</v>
      </c>
      <c r="AJ85" s="176">
        <v>0</v>
      </c>
      <c r="AK85" s="176">
        <v>7.43</v>
      </c>
      <c r="AL85" s="176">
        <v>0</v>
      </c>
      <c r="AM85" s="176">
        <v>0</v>
      </c>
      <c r="AN85" s="176">
        <v>0</v>
      </c>
      <c r="AO85" s="176">
        <v>22.34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6.79</v>
      </c>
      <c r="AH86" s="176">
        <v>0</v>
      </c>
      <c r="AI86" s="176">
        <v>2.73</v>
      </c>
      <c r="AJ86" s="176">
        <v>0</v>
      </c>
      <c r="AK86" s="176">
        <v>7.43</v>
      </c>
      <c r="AL86" s="176">
        <v>0</v>
      </c>
      <c r="AM86" s="176">
        <v>0</v>
      </c>
      <c r="AN86" s="176">
        <v>0</v>
      </c>
      <c r="AO86" s="176">
        <v>22.34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6.73</v>
      </c>
      <c r="AH87" s="176">
        <v>0</v>
      </c>
      <c r="AI87" s="176">
        <v>2.73</v>
      </c>
      <c r="AJ87" s="176">
        <v>0</v>
      </c>
      <c r="AK87" s="176">
        <v>7.43</v>
      </c>
      <c r="AL87" s="176">
        <v>0</v>
      </c>
      <c r="AM87" s="176">
        <v>0</v>
      </c>
      <c r="AN87" s="176">
        <v>0</v>
      </c>
      <c r="AO87" s="176">
        <v>22.34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6.73</v>
      </c>
      <c r="AH88" s="176">
        <v>0</v>
      </c>
      <c r="AI88" s="176">
        <v>2.73</v>
      </c>
      <c r="AJ88" s="176">
        <v>0</v>
      </c>
      <c r="AK88" s="176">
        <v>7.43</v>
      </c>
      <c r="AL88" s="176">
        <v>0</v>
      </c>
      <c r="AM88" s="176">
        <v>0</v>
      </c>
      <c r="AN88" s="176">
        <v>0</v>
      </c>
      <c r="AO88" s="176">
        <v>22.34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6.73</v>
      </c>
      <c r="AH89" s="176">
        <v>0</v>
      </c>
      <c r="AI89" s="176">
        <v>2.73</v>
      </c>
      <c r="AJ89" s="176">
        <v>0</v>
      </c>
      <c r="AK89" s="176">
        <v>7.43</v>
      </c>
      <c r="AL89" s="176">
        <v>0</v>
      </c>
      <c r="AM89" s="176">
        <v>0</v>
      </c>
      <c r="AN89" s="176">
        <v>0</v>
      </c>
      <c r="AO89" s="176">
        <v>22.34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6.73</v>
      </c>
      <c r="AH90" s="176">
        <v>0</v>
      </c>
      <c r="AI90" s="176">
        <v>2.73</v>
      </c>
      <c r="AJ90" s="176">
        <v>0</v>
      </c>
      <c r="AK90" s="176">
        <v>7.43</v>
      </c>
      <c r="AL90" s="176">
        <v>0</v>
      </c>
      <c r="AM90" s="176">
        <v>0</v>
      </c>
      <c r="AN90" s="176">
        <v>0</v>
      </c>
      <c r="AO90" s="176">
        <v>22.34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6.73</v>
      </c>
      <c r="AH91" s="176">
        <v>0</v>
      </c>
      <c r="AI91" s="176">
        <v>2.73</v>
      </c>
      <c r="AJ91" s="176">
        <v>0</v>
      </c>
      <c r="AK91" s="176">
        <v>7.43</v>
      </c>
      <c r="AL91" s="176">
        <v>0</v>
      </c>
      <c r="AM91" s="176">
        <v>0</v>
      </c>
      <c r="AN91" s="176">
        <v>0</v>
      </c>
      <c r="AO91" s="176">
        <v>22.34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6.73</v>
      </c>
      <c r="AH92" s="176">
        <v>0</v>
      </c>
      <c r="AI92" s="176">
        <v>2.73</v>
      </c>
      <c r="AJ92" s="176">
        <v>0</v>
      </c>
      <c r="AK92" s="176">
        <v>7.43</v>
      </c>
      <c r="AL92" s="176">
        <v>0</v>
      </c>
      <c r="AM92" s="176">
        <v>0</v>
      </c>
      <c r="AN92" s="176">
        <v>0</v>
      </c>
      <c r="AO92" s="176">
        <v>22.34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6.73</v>
      </c>
      <c r="AH93" s="176">
        <v>0</v>
      </c>
      <c r="AI93" s="176">
        <v>2.73</v>
      </c>
      <c r="AJ93" s="176">
        <v>0</v>
      </c>
      <c r="AK93" s="176">
        <v>7.43</v>
      </c>
      <c r="AL93" s="176">
        <v>0</v>
      </c>
      <c r="AM93" s="176">
        <v>0</v>
      </c>
      <c r="AN93" s="176">
        <v>0</v>
      </c>
      <c r="AO93" s="176">
        <v>22.34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6.73</v>
      </c>
      <c r="AH94" s="176">
        <v>0</v>
      </c>
      <c r="AI94" s="176">
        <v>2.73</v>
      </c>
      <c r="AJ94" s="176">
        <v>0</v>
      </c>
      <c r="AK94" s="176">
        <v>7.43</v>
      </c>
      <c r="AL94" s="176">
        <v>0</v>
      </c>
      <c r="AM94" s="176">
        <v>0</v>
      </c>
      <c r="AN94" s="176">
        <v>0</v>
      </c>
      <c r="AO94" s="176">
        <v>22.34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6.67</v>
      </c>
      <c r="AH95" s="176">
        <v>0</v>
      </c>
      <c r="AI95" s="176">
        <v>2.73</v>
      </c>
      <c r="AJ95" s="176">
        <v>0</v>
      </c>
      <c r="AK95" s="176">
        <v>7.43</v>
      </c>
      <c r="AL95" s="176">
        <v>0</v>
      </c>
      <c r="AM95" s="176">
        <v>0</v>
      </c>
      <c r="AN95" s="176">
        <v>0</v>
      </c>
      <c r="AO95" s="176">
        <v>22.34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6.67</v>
      </c>
      <c r="AH96" s="176">
        <v>0</v>
      </c>
      <c r="AI96" s="176">
        <v>2.73</v>
      </c>
      <c r="AJ96" s="176">
        <v>0</v>
      </c>
      <c r="AK96" s="176">
        <v>7.43</v>
      </c>
      <c r="AL96" s="176">
        <v>0</v>
      </c>
      <c r="AM96" s="176">
        <v>0</v>
      </c>
      <c r="AN96" s="176">
        <v>0</v>
      </c>
      <c r="AO96" s="176">
        <v>22.34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6.67</v>
      </c>
      <c r="AH97" s="176">
        <v>0</v>
      </c>
      <c r="AI97" s="176">
        <v>2.73</v>
      </c>
      <c r="AJ97" s="176">
        <v>0</v>
      </c>
      <c r="AK97" s="176">
        <v>7.43</v>
      </c>
      <c r="AL97" s="176">
        <v>0</v>
      </c>
      <c r="AM97" s="176">
        <v>0</v>
      </c>
      <c r="AN97" s="176">
        <v>0</v>
      </c>
      <c r="AO97" s="176">
        <v>22.34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6.67</v>
      </c>
      <c r="AH98" s="176">
        <v>0</v>
      </c>
      <c r="AI98" s="176">
        <v>2.73</v>
      </c>
      <c r="AJ98" s="176">
        <v>0</v>
      </c>
      <c r="AK98" s="176">
        <v>7.43</v>
      </c>
      <c r="AL98" s="176">
        <v>0</v>
      </c>
      <c r="AM98" s="176">
        <v>0</v>
      </c>
      <c r="AN98" s="176">
        <v>0</v>
      </c>
      <c r="AO98" s="176">
        <v>22.34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0.166105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0.17801999999999973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45107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20</v>
      </c>
      <c r="C3" s="102">
        <f>'IDT-1 Calculation'!DG3</f>
        <v>-47</v>
      </c>
      <c r="D3" s="102">
        <f>'IDT-1 Calculation'!DH3</f>
        <v>0</v>
      </c>
      <c r="E3" s="102">
        <f>'IDT-1 Calculation'!DI3</f>
        <v>0</v>
      </c>
      <c r="F3" s="102">
        <f>'IDT-1 Calculation'!DJ3</f>
        <v>27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-67</v>
      </c>
      <c r="D4" s="94">
        <f>'IDT-1 Calculation'!DH4</f>
        <v>0</v>
      </c>
      <c r="E4" s="94">
        <f>'IDT-1 Calculation'!DI4</f>
        <v>0</v>
      </c>
      <c r="F4" s="94">
        <f>'IDT-1 Calculation'!DJ4</f>
        <v>67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-56.023000000000003</v>
      </c>
      <c r="D5" s="94">
        <f>'IDT-1 Calculation'!DH5</f>
        <v>0</v>
      </c>
      <c r="E5" s="94">
        <f>'IDT-1 Calculation'!DI5</f>
        <v>0</v>
      </c>
      <c r="F5" s="94">
        <f>'IDT-1 Calculation'!DJ5</f>
        <v>56.023000000000003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-34.472999999999999</v>
      </c>
      <c r="D6" s="94">
        <f>'IDT-1 Calculation'!DH6</f>
        <v>0</v>
      </c>
      <c r="E6" s="94">
        <f>'IDT-1 Calculation'!DI6</f>
        <v>0</v>
      </c>
      <c r="F6" s="94">
        <f>'IDT-1 Calculation'!DJ6</f>
        <v>34.472999999999999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-19.329000000000001</v>
      </c>
      <c r="D7" s="94">
        <f>'IDT-1 Calculation'!DH7</f>
        <v>0</v>
      </c>
      <c r="E7" s="94">
        <f>'IDT-1 Calculation'!DI7</f>
        <v>0</v>
      </c>
      <c r="F7" s="94">
        <f>'IDT-1 Calculation'!DJ7</f>
        <v>19.329000000000001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-21.53</v>
      </c>
      <c r="D59" s="94">
        <f>'IDT-1 Calculation'!DH59</f>
        <v>0</v>
      </c>
      <c r="E59" s="94">
        <f>'IDT-1 Calculation'!DI59</f>
        <v>0</v>
      </c>
      <c r="F59" s="94">
        <f>'IDT-1 Calculation'!DJ59</f>
        <v>21.53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-46.41</v>
      </c>
      <c r="D60" s="94">
        <f>'IDT-1 Calculation'!DH60</f>
        <v>0</v>
      </c>
      <c r="E60" s="94">
        <f>'IDT-1 Calculation'!DI60</f>
        <v>0</v>
      </c>
      <c r="F60" s="94">
        <f>'IDT-1 Calculation'!DJ60</f>
        <v>46.41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-58</v>
      </c>
      <c r="D61" s="94">
        <f>'IDT-1 Calculation'!DH61</f>
        <v>0</v>
      </c>
      <c r="E61" s="94">
        <f>'IDT-1 Calculation'!DI61</f>
        <v>0</v>
      </c>
      <c r="F61" s="94">
        <f>'IDT-1 Calculation'!DJ61</f>
        <v>58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-39.585000000000001</v>
      </c>
      <c r="D62" s="94">
        <f>'IDT-1 Calculation'!DH62</f>
        <v>0</v>
      </c>
      <c r="E62" s="94">
        <f>'IDT-1 Calculation'!DI62</f>
        <v>0</v>
      </c>
      <c r="F62" s="94">
        <f>'IDT-1 Calculation'!DJ62</f>
        <v>39.585000000000001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-31.466999999999999</v>
      </c>
      <c r="D63" s="94">
        <f>'IDT-1 Calculation'!DH63</f>
        <v>0</v>
      </c>
      <c r="E63" s="94">
        <f>'IDT-1 Calculation'!DI63</f>
        <v>0</v>
      </c>
      <c r="F63" s="94">
        <f>'IDT-1 Calculation'!DJ63</f>
        <v>31.466999999999999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-31.187000000000001</v>
      </c>
      <c r="D64" s="94">
        <f>'IDT-1 Calculation'!DH64</f>
        <v>0</v>
      </c>
      <c r="E64" s="94">
        <f>'IDT-1 Calculation'!DI64</f>
        <v>0</v>
      </c>
      <c r="F64" s="94">
        <f>'IDT-1 Calculation'!DJ64</f>
        <v>31.187000000000001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-29.827000000000002</v>
      </c>
      <c r="D65" s="94">
        <f>'IDT-1 Calculation'!DH65</f>
        <v>0</v>
      </c>
      <c r="E65" s="94">
        <f>'IDT-1 Calculation'!DI65</f>
        <v>0</v>
      </c>
      <c r="F65" s="94">
        <f>'IDT-1 Calculation'!DJ65</f>
        <v>29.827000000000002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-31.196999999999999</v>
      </c>
      <c r="D66" s="94">
        <f>'IDT-1 Calculation'!DH66</f>
        <v>0</v>
      </c>
      <c r="E66" s="94">
        <f>'IDT-1 Calculation'!DI66</f>
        <v>0</v>
      </c>
      <c r="F66" s="94">
        <f>'IDT-1 Calculation'!DJ66</f>
        <v>31.196999999999999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-31.266999999999999</v>
      </c>
      <c r="D67" s="94">
        <f>'IDT-1 Calculation'!DH67</f>
        <v>0</v>
      </c>
      <c r="E67" s="94">
        <f>'IDT-1 Calculation'!DI67</f>
        <v>0</v>
      </c>
      <c r="F67" s="94">
        <f>'IDT-1 Calculation'!DJ67</f>
        <v>31.266999999999999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-23.427</v>
      </c>
      <c r="D68" s="94">
        <f>'IDT-1 Calculation'!DH68</f>
        <v>0</v>
      </c>
      <c r="E68" s="94">
        <f>'IDT-1 Calculation'!DI68</f>
        <v>0</v>
      </c>
      <c r="F68" s="94">
        <f>'IDT-1 Calculation'!DJ68</f>
        <v>23.427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-16.678999999999998</v>
      </c>
      <c r="D69" s="94">
        <f>'IDT-1 Calculation'!DH69</f>
        <v>0</v>
      </c>
      <c r="E69" s="94">
        <f>'IDT-1 Calculation'!DI69</f>
        <v>0</v>
      </c>
      <c r="F69" s="94">
        <f>'IDT-1 Calculation'!DJ69</f>
        <v>16.678999999999998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-8.7289999999999992</v>
      </c>
      <c r="D70" s="94">
        <f>'IDT-1 Calculation'!DH70</f>
        <v>0</v>
      </c>
      <c r="E70" s="94">
        <f>'IDT-1 Calculation'!DI70</f>
        <v>0</v>
      </c>
      <c r="F70" s="94">
        <f>'IDT-1 Calculation'!DJ70</f>
        <v>8.7289999999999992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-6.7679999999999998</v>
      </c>
      <c r="D71" s="94">
        <f>'IDT-1 Calculation'!DH71</f>
        <v>0</v>
      </c>
      <c r="E71" s="94">
        <f>'IDT-1 Calculation'!DI71</f>
        <v>0</v>
      </c>
      <c r="F71" s="94">
        <f>'IDT-1 Calculation'!DJ71</f>
        <v>6.7679999999999998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10</v>
      </c>
      <c r="C81" s="94">
        <f>'IDT-1 Calculation'!DG81</f>
        <v>-10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27</v>
      </c>
      <c r="C82" s="94">
        <f>'IDT-1 Calculation'!DG82</f>
        <v>-27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61</v>
      </c>
      <c r="C83" s="94">
        <f>'IDT-1 Calculation'!DG83</f>
        <v>-61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90</v>
      </c>
      <c r="C84" s="94">
        <f>'IDT-1 Calculation'!DG84</f>
        <v>-90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121</v>
      </c>
      <c r="C85" s="94">
        <f>'IDT-1 Calculation'!DG85</f>
        <v>-121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121</v>
      </c>
      <c r="C86" s="94">
        <f>'IDT-1 Calculation'!DG86</f>
        <v>-121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161</v>
      </c>
      <c r="C87" s="94">
        <f>'IDT-1 Calculation'!DG87</f>
        <v>-161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136.6</v>
      </c>
      <c r="C88" s="94">
        <f>'IDT-1 Calculation'!DG88</f>
        <v>-141</v>
      </c>
      <c r="D88" s="94">
        <f>'IDT-1 Calculation'!DH88</f>
        <v>0</v>
      </c>
      <c r="E88" s="94">
        <f>'IDT-1 Calculation'!DI88</f>
        <v>0</v>
      </c>
      <c r="F88" s="94">
        <f>'IDT-1 Calculation'!DJ88</f>
        <v>4.4000000000000004</v>
      </c>
      <c r="G88" s="99">
        <f t="shared" si="1"/>
        <v>0</v>
      </c>
    </row>
    <row r="89" spans="1:7">
      <c r="A89" s="98" t="s">
        <v>131</v>
      </c>
      <c r="B89" s="94">
        <f>'IDT-1 Calculation'!DF89</f>
        <v>125.02500000000001</v>
      </c>
      <c r="C89" s="94">
        <f>'IDT-1 Calculation'!DG89</f>
        <v>-149</v>
      </c>
      <c r="D89" s="94">
        <f>'IDT-1 Calculation'!DH89</f>
        <v>0</v>
      </c>
      <c r="E89" s="94">
        <f>'IDT-1 Calculation'!DI89</f>
        <v>0</v>
      </c>
      <c r="F89" s="94">
        <f>'IDT-1 Calculation'!DJ89</f>
        <v>23.975000000000001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124.057</v>
      </c>
      <c r="C90" s="94">
        <f>'IDT-1 Calculation'!DG90</f>
        <v>-165</v>
      </c>
      <c r="D90" s="94">
        <f>'IDT-1 Calculation'!DH90</f>
        <v>0</v>
      </c>
      <c r="E90" s="94">
        <f>'IDT-1 Calculation'!DI90</f>
        <v>0</v>
      </c>
      <c r="F90" s="94">
        <f>'IDT-1 Calculation'!DJ90</f>
        <v>40.942999999999998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64</v>
      </c>
      <c r="C91" s="94">
        <f>'IDT-1 Calculation'!DG91</f>
        <v>-126.13300000000001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62.133000000000003</v>
      </c>
      <c r="G91" s="99">
        <f t="shared" si="1"/>
        <v>0</v>
      </c>
    </row>
    <row r="92" spans="1:7">
      <c r="A92" s="98" t="s">
        <v>134</v>
      </c>
      <c r="B92" s="94">
        <f>'IDT-1 Calculation'!DF92</f>
        <v>94</v>
      </c>
      <c r="C92" s="94">
        <f>'IDT-1 Calculation'!DG92</f>
        <v>-175.643</v>
      </c>
      <c r="D92" s="94">
        <f>'IDT-1 Calculation'!DH92</f>
        <v>0</v>
      </c>
      <c r="E92" s="94">
        <f>'IDT-1 Calculation'!DI92</f>
        <v>0</v>
      </c>
      <c r="F92" s="94">
        <f>'IDT-1 Calculation'!DJ92</f>
        <v>81.643000000000001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100.33</v>
      </c>
      <c r="C93" s="94">
        <f>'IDT-1 Calculation'!DG93</f>
        <v>-185</v>
      </c>
      <c r="D93" s="94">
        <f>'IDT-1 Calculation'!DH93</f>
        <v>0</v>
      </c>
      <c r="E93" s="94">
        <f>'IDT-1 Calculation'!DI93</f>
        <v>0</v>
      </c>
      <c r="F93" s="94">
        <f>'IDT-1 Calculation'!DJ93</f>
        <v>84.67</v>
      </c>
      <c r="G93" s="99">
        <f t="shared" si="1"/>
        <v>0</v>
      </c>
    </row>
    <row r="94" spans="1:7">
      <c r="A94" s="98" t="s">
        <v>136</v>
      </c>
      <c r="B94" s="94">
        <f>'IDT-1 Calculation'!DF94</f>
        <v>57.487000000000002</v>
      </c>
      <c r="C94" s="94">
        <f>'IDT-1 Calculation'!DG94</f>
        <v>-106</v>
      </c>
      <c r="D94" s="94">
        <f>'IDT-1 Calculation'!DH94</f>
        <v>0</v>
      </c>
      <c r="E94" s="94">
        <f>'IDT-1 Calculation'!DI94</f>
        <v>0</v>
      </c>
      <c r="F94" s="94">
        <f>'IDT-1 Calculation'!DJ94</f>
        <v>48.512999999999998</v>
      </c>
      <c r="G94" s="99">
        <f t="shared" si="1"/>
        <v>0</v>
      </c>
    </row>
    <row r="95" spans="1:7">
      <c r="A95" s="98" t="s">
        <v>137</v>
      </c>
      <c r="B95" s="94">
        <f>'IDT-1 Calculation'!DF95</f>
        <v>52.063000000000002</v>
      </c>
      <c r="C95" s="94">
        <f>'IDT-1 Calculation'!DG95</f>
        <v>-96</v>
      </c>
      <c r="D95" s="94">
        <f>'IDT-1 Calculation'!DH95</f>
        <v>0</v>
      </c>
      <c r="E95" s="94">
        <f>'IDT-1 Calculation'!DI95</f>
        <v>0</v>
      </c>
      <c r="F95" s="94">
        <f>'IDT-1 Calculation'!DJ95</f>
        <v>43.936999999999998</v>
      </c>
      <c r="G95" s="99">
        <f t="shared" si="1"/>
        <v>0</v>
      </c>
    </row>
    <row r="96" spans="1:7">
      <c r="A96" s="98" t="s">
        <v>138</v>
      </c>
      <c r="B96" s="94">
        <f>'IDT-1 Calculation'!DF96</f>
        <v>43.927999999999997</v>
      </c>
      <c r="C96" s="94">
        <f>'IDT-1 Calculation'!DG96</f>
        <v>-81</v>
      </c>
      <c r="D96" s="94">
        <f>'IDT-1 Calculation'!DH96</f>
        <v>0</v>
      </c>
      <c r="E96" s="94">
        <f>'IDT-1 Calculation'!DI96</f>
        <v>0</v>
      </c>
      <c r="F96" s="94">
        <f>'IDT-1 Calculation'!DJ96</f>
        <v>37.072000000000003</v>
      </c>
      <c r="G96" s="99">
        <f t="shared" si="1"/>
        <v>0</v>
      </c>
    </row>
    <row r="97" spans="1:7">
      <c r="A97" s="98" t="s">
        <v>139</v>
      </c>
      <c r="B97" s="94">
        <f>'IDT-1 Calculation'!DF97</f>
        <v>46.64</v>
      </c>
      <c r="C97" s="94">
        <f>'IDT-1 Calculation'!DG97</f>
        <v>-86</v>
      </c>
      <c r="D97" s="94">
        <f>'IDT-1 Calculation'!DH97</f>
        <v>0</v>
      </c>
      <c r="E97" s="94">
        <f>'IDT-1 Calculation'!DI97</f>
        <v>0</v>
      </c>
      <c r="F97" s="94">
        <f>'IDT-1 Calculation'!DJ97</f>
        <v>39.36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43.927999999999997</v>
      </c>
      <c r="C98" s="107">
        <f>'IDT-1 Calculation'!DG98</f>
        <v>-81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37.072000000000003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0.37476450000000011</v>
      </c>
      <c r="C99" s="110">
        <f>SUM(C3:C98)/4000</f>
        <v>-0.64566849999999998</v>
      </c>
      <c r="D99" s="110">
        <f>SUM(D3:D98)/4000</f>
        <v>0</v>
      </c>
      <c r="E99" s="110">
        <f>SUM(E3:E98)/4000</f>
        <v>0</v>
      </c>
      <c r="F99" s="110">
        <f>SUM(F3:F98)/4000</f>
        <v>0.27090399999999998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0.27</v>
      </c>
      <c r="E3" s="176">
        <v>0</v>
      </c>
      <c r="F3" s="176">
        <v>0</v>
      </c>
      <c r="G3" s="176">
        <v>0.41</v>
      </c>
      <c r="H3" s="176">
        <v>0</v>
      </c>
      <c r="I3" s="176">
        <v>0.38</v>
      </c>
      <c r="J3" s="176">
        <v>0.14000000000000001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2.4300000000000002</v>
      </c>
      <c r="AD3" s="176">
        <v>0</v>
      </c>
      <c r="AE3" s="176">
        <v>0</v>
      </c>
      <c r="AF3" s="176">
        <v>0</v>
      </c>
      <c r="AG3" s="176">
        <v>34.24</v>
      </c>
      <c r="AH3" s="176">
        <v>0</v>
      </c>
      <c r="AI3" s="176">
        <v>13.64</v>
      </c>
      <c r="AJ3" s="176">
        <v>0</v>
      </c>
      <c r="AK3" s="176">
        <v>29.73</v>
      </c>
      <c r="AL3" s="176">
        <v>0</v>
      </c>
      <c r="AM3" s="176">
        <v>0</v>
      </c>
      <c r="AN3" s="176">
        <v>0</v>
      </c>
      <c r="AO3" s="176">
        <v>89.38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0.94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0.27</v>
      </c>
      <c r="E4" s="176">
        <v>0</v>
      </c>
      <c r="F4" s="176">
        <v>0</v>
      </c>
      <c r="G4" s="176">
        <v>0.41</v>
      </c>
      <c r="H4" s="176">
        <v>0</v>
      </c>
      <c r="I4" s="176">
        <v>0.38</v>
      </c>
      <c r="J4" s="176">
        <v>0.14000000000000001</v>
      </c>
      <c r="K4" s="176">
        <v>0</v>
      </c>
      <c r="L4" s="176">
        <v>0.02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2.4300000000000002</v>
      </c>
      <c r="AD4" s="176">
        <v>0</v>
      </c>
      <c r="AE4" s="176">
        <v>0</v>
      </c>
      <c r="AF4" s="176">
        <v>0</v>
      </c>
      <c r="AG4" s="176">
        <v>34.24</v>
      </c>
      <c r="AH4" s="176">
        <v>0</v>
      </c>
      <c r="AI4" s="176">
        <v>13.64</v>
      </c>
      <c r="AJ4" s="176">
        <v>0</v>
      </c>
      <c r="AK4" s="176">
        <v>29.73</v>
      </c>
      <c r="AL4" s="176">
        <v>0</v>
      </c>
      <c r="AM4" s="176">
        <v>0</v>
      </c>
      <c r="AN4" s="176">
        <v>0</v>
      </c>
      <c r="AO4" s="176">
        <v>89.38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0.94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0.27</v>
      </c>
      <c r="E5" s="176">
        <v>0</v>
      </c>
      <c r="F5" s="176">
        <v>0</v>
      </c>
      <c r="G5" s="176">
        <v>0.41</v>
      </c>
      <c r="H5" s="176">
        <v>0</v>
      </c>
      <c r="I5" s="176">
        <v>0.38</v>
      </c>
      <c r="J5" s="176">
        <v>0.14000000000000001</v>
      </c>
      <c r="K5" s="176">
        <v>0</v>
      </c>
      <c r="L5" s="176">
        <v>0.02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2.4300000000000002</v>
      </c>
      <c r="AD5" s="176">
        <v>0</v>
      </c>
      <c r="AE5" s="176">
        <v>0</v>
      </c>
      <c r="AF5" s="176">
        <v>0</v>
      </c>
      <c r="AG5" s="176">
        <v>34.24</v>
      </c>
      <c r="AH5" s="176">
        <v>0</v>
      </c>
      <c r="AI5" s="176">
        <v>13.64</v>
      </c>
      <c r="AJ5" s="176">
        <v>0</v>
      </c>
      <c r="AK5" s="176">
        <v>29.73</v>
      </c>
      <c r="AL5" s="176">
        <v>0</v>
      </c>
      <c r="AM5" s="176">
        <v>0</v>
      </c>
      <c r="AN5" s="176">
        <v>0</v>
      </c>
      <c r="AO5" s="176">
        <v>89.38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0.94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0.27</v>
      </c>
      <c r="E6" s="176">
        <v>0</v>
      </c>
      <c r="F6" s="176">
        <v>0</v>
      </c>
      <c r="G6" s="176">
        <v>0.41</v>
      </c>
      <c r="H6" s="176">
        <v>0</v>
      </c>
      <c r="I6" s="176">
        <v>0.38</v>
      </c>
      <c r="J6" s="176">
        <v>0.14000000000000001</v>
      </c>
      <c r="K6" s="176">
        <v>0</v>
      </c>
      <c r="L6" s="176">
        <v>0.02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2.4300000000000002</v>
      </c>
      <c r="AD6" s="176">
        <v>0</v>
      </c>
      <c r="AE6" s="176">
        <v>0</v>
      </c>
      <c r="AF6" s="176">
        <v>0</v>
      </c>
      <c r="AG6" s="176">
        <v>34.24</v>
      </c>
      <c r="AH6" s="176">
        <v>0</v>
      </c>
      <c r="AI6" s="176">
        <v>13.64</v>
      </c>
      <c r="AJ6" s="176">
        <v>0</v>
      </c>
      <c r="AK6" s="176">
        <v>29.73</v>
      </c>
      <c r="AL6" s="176">
        <v>0</v>
      </c>
      <c r="AM6" s="176">
        <v>0</v>
      </c>
      <c r="AN6" s="176">
        <v>0</v>
      </c>
      <c r="AO6" s="176">
        <v>89.38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0.94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0.27</v>
      </c>
      <c r="E7" s="176">
        <v>0</v>
      </c>
      <c r="F7" s="176">
        <v>0</v>
      </c>
      <c r="G7" s="176">
        <v>0.41</v>
      </c>
      <c r="H7" s="176">
        <v>0</v>
      </c>
      <c r="I7" s="176">
        <v>0.38</v>
      </c>
      <c r="J7" s="176">
        <v>0.14000000000000001</v>
      </c>
      <c r="K7" s="176">
        <v>0</v>
      </c>
      <c r="L7" s="176">
        <v>0.02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2.4300000000000002</v>
      </c>
      <c r="AD7" s="176">
        <v>0</v>
      </c>
      <c r="AE7" s="176">
        <v>0</v>
      </c>
      <c r="AF7" s="176">
        <v>0</v>
      </c>
      <c r="AG7" s="176">
        <v>34.24</v>
      </c>
      <c r="AH7" s="176">
        <v>0</v>
      </c>
      <c r="AI7" s="176">
        <v>13.64</v>
      </c>
      <c r="AJ7" s="176">
        <v>0</v>
      </c>
      <c r="AK7" s="176">
        <v>29.73</v>
      </c>
      <c r="AL7" s="176">
        <v>0</v>
      </c>
      <c r="AM7" s="176">
        <v>0</v>
      </c>
      <c r="AN7" s="176">
        <v>0</v>
      </c>
      <c r="AO7" s="176">
        <v>89.38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0.94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0.27</v>
      </c>
      <c r="E8" s="176">
        <v>0</v>
      </c>
      <c r="F8" s="176">
        <v>0</v>
      </c>
      <c r="G8" s="176">
        <v>0.41</v>
      </c>
      <c r="H8" s="176">
        <v>0</v>
      </c>
      <c r="I8" s="176">
        <v>0.38</v>
      </c>
      <c r="J8" s="176">
        <v>0.14000000000000001</v>
      </c>
      <c r="K8" s="176">
        <v>0</v>
      </c>
      <c r="L8" s="176">
        <v>0.02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2.4300000000000002</v>
      </c>
      <c r="AD8" s="176">
        <v>0</v>
      </c>
      <c r="AE8" s="176">
        <v>0</v>
      </c>
      <c r="AF8" s="176">
        <v>0</v>
      </c>
      <c r="AG8" s="176">
        <v>34.24</v>
      </c>
      <c r="AH8" s="176">
        <v>0</v>
      </c>
      <c r="AI8" s="176">
        <v>13.64</v>
      </c>
      <c r="AJ8" s="176">
        <v>0</v>
      </c>
      <c r="AK8" s="176">
        <v>29.73</v>
      </c>
      <c r="AL8" s="176">
        <v>0</v>
      </c>
      <c r="AM8" s="176">
        <v>0</v>
      </c>
      <c r="AN8" s="176">
        <v>0</v>
      </c>
      <c r="AO8" s="176">
        <v>89.38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0.94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0.27</v>
      </c>
      <c r="E9" s="176">
        <v>0</v>
      </c>
      <c r="F9" s="176">
        <v>0</v>
      </c>
      <c r="G9" s="176">
        <v>0.41</v>
      </c>
      <c r="H9" s="176">
        <v>0</v>
      </c>
      <c r="I9" s="176">
        <v>0.38</v>
      </c>
      <c r="J9" s="176">
        <v>0.14000000000000001</v>
      </c>
      <c r="K9" s="176">
        <v>0</v>
      </c>
      <c r="L9" s="176">
        <v>0.02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2.4300000000000002</v>
      </c>
      <c r="AD9" s="176">
        <v>0</v>
      </c>
      <c r="AE9" s="176">
        <v>0</v>
      </c>
      <c r="AF9" s="176">
        <v>0</v>
      </c>
      <c r="AG9" s="176">
        <v>34.24</v>
      </c>
      <c r="AH9" s="176">
        <v>0</v>
      </c>
      <c r="AI9" s="176">
        <v>13.64</v>
      </c>
      <c r="AJ9" s="176">
        <v>0</v>
      </c>
      <c r="AK9" s="176">
        <v>29.73</v>
      </c>
      <c r="AL9" s="176">
        <v>0</v>
      </c>
      <c r="AM9" s="176">
        <v>0</v>
      </c>
      <c r="AN9" s="176">
        <v>0</v>
      </c>
      <c r="AO9" s="176">
        <v>89.38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0.94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0.27</v>
      </c>
      <c r="E10" s="176">
        <v>0</v>
      </c>
      <c r="F10" s="176">
        <v>0</v>
      </c>
      <c r="G10" s="176">
        <v>0.41</v>
      </c>
      <c r="H10" s="176">
        <v>0</v>
      </c>
      <c r="I10" s="176">
        <v>0.38</v>
      </c>
      <c r="J10" s="176">
        <v>0.14000000000000001</v>
      </c>
      <c r="K10" s="176">
        <v>0</v>
      </c>
      <c r="L10" s="176">
        <v>0.02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2.4300000000000002</v>
      </c>
      <c r="AD10" s="176">
        <v>0</v>
      </c>
      <c r="AE10" s="176">
        <v>0</v>
      </c>
      <c r="AF10" s="176">
        <v>0</v>
      </c>
      <c r="AG10" s="176">
        <v>34.24</v>
      </c>
      <c r="AH10" s="176">
        <v>0</v>
      </c>
      <c r="AI10" s="176">
        <v>13.64</v>
      </c>
      <c r="AJ10" s="176">
        <v>0</v>
      </c>
      <c r="AK10" s="176">
        <v>29.73</v>
      </c>
      <c r="AL10" s="176">
        <v>0</v>
      </c>
      <c r="AM10" s="176">
        <v>0</v>
      </c>
      <c r="AN10" s="176">
        <v>0</v>
      </c>
      <c r="AO10" s="176">
        <v>89.38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0.94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0.27</v>
      </c>
      <c r="E11" s="176">
        <v>0</v>
      </c>
      <c r="F11" s="176">
        <v>0</v>
      </c>
      <c r="G11" s="176">
        <v>0.41</v>
      </c>
      <c r="H11" s="176">
        <v>0</v>
      </c>
      <c r="I11" s="176">
        <v>0.38</v>
      </c>
      <c r="J11" s="176">
        <v>0.14000000000000001</v>
      </c>
      <c r="K11" s="176">
        <v>0</v>
      </c>
      <c r="L11" s="176">
        <v>0.02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2.4300000000000002</v>
      </c>
      <c r="AD11" s="176">
        <v>0</v>
      </c>
      <c r="AE11" s="176">
        <v>0</v>
      </c>
      <c r="AF11" s="176">
        <v>0</v>
      </c>
      <c r="AG11" s="176">
        <v>34.24</v>
      </c>
      <c r="AH11" s="176">
        <v>0</v>
      </c>
      <c r="AI11" s="176">
        <v>13.64</v>
      </c>
      <c r="AJ11" s="176">
        <v>0</v>
      </c>
      <c r="AK11" s="176">
        <v>29.73</v>
      </c>
      <c r="AL11" s="176">
        <v>0</v>
      </c>
      <c r="AM11" s="176">
        <v>0</v>
      </c>
      <c r="AN11" s="176">
        <v>0</v>
      </c>
      <c r="AO11" s="176">
        <v>89.38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0.8</v>
      </c>
      <c r="AV11" s="176">
        <v>0</v>
      </c>
      <c r="AW11" s="176">
        <v>0</v>
      </c>
      <c r="AX11" s="176">
        <v>0</v>
      </c>
      <c r="AY11" s="176">
        <v>0.05</v>
      </c>
    </row>
    <row r="12" spans="1:51">
      <c r="A12" t="s">
        <v>54</v>
      </c>
      <c r="B12" s="176">
        <v>0</v>
      </c>
      <c r="C12" s="176">
        <v>0</v>
      </c>
      <c r="D12" s="176">
        <v>0.27</v>
      </c>
      <c r="E12" s="176">
        <v>0</v>
      </c>
      <c r="F12" s="176">
        <v>0</v>
      </c>
      <c r="G12" s="176">
        <v>0.41</v>
      </c>
      <c r="H12" s="176">
        <v>0</v>
      </c>
      <c r="I12" s="176">
        <v>0.38</v>
      </c>
      <c r="J12" s="176">
        <v>0.14000000000000001</v>
      </c>
      <c r="K12" s="176">
        <v>0</v>
      </c>
      <c r="L12" s="176">
        <v>0.02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2.38</v>
      </c>
      <c r="AD12" s="176">
        <v>0</v>
      </c>
      <c r="AE12" s="176">
        <v>0</v>
      </c>
      <c r="AF12" s="176">
        <v>0</v>
      </c>
      <c r="AG12" s="176">
        <v>34.24</v>
      </c>
      <c r="AH12" s="176">
        <v>0</v>
      </c>
      <c r="AI12" s="176">
        <v>13.64</v>
      </c>
      <c r="AJ12" s="176">
        <v>0</v>
      </c>
      <c r="AK12" s="176">
        <v>29.73</v>
      </c>
      <c r="AL12" s="176">
        <v>0</v>
      </c>
      <c r="AM12" s="176">
        <v>0</v>
      </c>
      <c r="AN12" s="176">
        <v>0</v>
      </c>
      <c r="AO12" s="176">
        <v>89.38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0.8</v>
      </c>
      <c r="AV12" s="176">
        <v>0</v>
      </c>
      <c r="AW12" s="176">
        <v>0</v>
      </c>
      <c r="AX12" s="176">
        <v>0</v>
      </c>
      <c r="AY12" s="176">
        <v>0.05</v>
      </c>
    </row>
    <row r="13" spans="1:51">
      <c r="A13" t="s">
        <v>55</v>
      </c>
      <c r="B13" s="176">
        <v>0</v>
      </c>
      <c r="C13" s="176">
        <v>0</v>
      </c>
      <c r="D13" s="176">
        <v>0.27</v>
      </c>
      <c r="E13" s="176">
        <v>0</v>
      </c>
      <c r="F13" s="176">
        <v>0</v>
      </c>
      <c r="G13" s="176">
        <v>0.41</v>
      </c>
      <c r="H13" s="176">
        <v>0</v>
      </c>
      <c r="I13" s="176">
        <v>0.38</v>
      </c>
      <c r="J13" s="176">
        <v>0.14000000000000001</v>
      </c>
      <c r="K13" s="176">
        <v>0</v>
      </c>
      <c r="L13" s="176">
        <v>0.02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2.38</v>
      </c>
      <c r="AD13" s="176">
        <v>0</v>
      </c>
      <c r="AE13" s="176">
        <v>0</v>
      </c>
      <c r="AF13" s="176">
        <v>0</v>
      </c>
      <c r="AG13" s="176">
        <v>34.24</v>
      </c>
      <c r="AH13" s="176">
        <v>0</v>
      </c>
      <c r="AI13" s="176">
        <v>13.64</v>
      </c>
      <c r="AJ13" s="176">
        <v>0</v>
      </c>
      <c r="AK13" s="176">
        <v>29.73</v>
      </c>
      <c r="AL13" s="176">
        <v>0</v>
      </c>
      <c r="AM13" s="176">
        <v>0</v>
      </c>
      <c r="AN13" s="176">
        <v>0</v>
      </c>
      <c r="AO13" s="176">
        <v>89.38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0.8</v>
      </c>
      <c r="AV13" s="176">
        <v>0</v>
      </c>
      <c r="AW13" s="176">
        <v>0</v>
      </c>
      <c r="AX13" s="176">
        <v>0</v>
      </c>
      <c r="AY13" s="176">
        <v>0.06</v>
      </c>
    </row>
    <row r="14" spans="1:51">
      <c r="A14" t="s">
        <v>56</v>
      </c>
      <c r="B14" s="176">
        <v>0</v>
      </c>
      <c r="C14" s="176">
        <v>0</v>
      </c>
      <c r="D14" s="176">
        <v>0.27</v>
      </c>
      <c r="E14" s="176">
        <v>0</v>
      </c>
      <c r="F14" s="176">
        <v>0</v>
      </c>
      <c r="G14" s="176">
        <v>0.41</v>
      </c>
      <c r="H14" s="176">
        <v>0</v>
      </c>
      <c r="I14" s="176">
        <v>0.38</v>
      </c>
      <c r="J14" s="176">
        <v>0.14000000000000001</v>
      </c>
      <c r="K14" s="176">
        <v>0</v>
      </c>
      <c r="L14" s="176">
        <v>0.02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2.38</v>
      </c>
      <c r="AD14" s="176">
        <v>0</v>
      </c>
      <c r="AE14" s="176">
        <v>0</v>
      </c>
      <c r="AF14" s="176">
        <v>0</v>
      </c>
      <c r="AG14" s="176">
        <v>34.24</v>
      </c>
      <c r="AH14" s="176">
        <v>0</v>
      </c>
      <c r="AI14" s="176">
        <v>13.64</v>
      </c>
      <c r="AJ14" s="176">
        <v>0</v>
      </c>
      <c r="AK14" s="176">
        <v>29.73</v>
      </c>
      <c r="AL14" s="176">
        <v>0</v>
      </c>
      <c r="AM14" s="176">
        <v>0</v>
      </c>
      <c r="AN14" s="176">
        <v>0</v>
      </c>
      <c r="AO14" s="176">
        <v>89.38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0.8</v>
      </c>
      <c r="AV14" s="176">
        <v>0</v>
      </c>
      <c r="AW14" s="176">
        <v>0</v>
      </c>
      <c r="AX14" s="176">
        <v>0</v>
      </c>
      <c r="AY14" s="176">
        <v>0.05</v>
      </c>
    </row>
    <row r="15" spans="1:51">
      <c r="A15" t="s">
        <v>57</v>
      </c>
      <c r="B15" s="176">
        <v>0</v>
      </c>
      <c r="C15" s="176">
        <v>0</v>
      </c>
      <c r="D15" s="176">
        <v>0.27</v>
      </c>
      <c r="E15" s="176">
        <v>0</v>
      </c>
      <c r="F15" s="176">
        <v>0</v>
      </c>
      <c r="G15" s="176">
        <v>0.41</v>
      </c>
      <c r="H15" s="176">
        <v>0</v>
      </c>
      <c r="I15" s="176">
        <v>0.38</v>
      </c>
      <c r="J15" s="176">
        <v>0.14000000000000001</v>
      </c>
      <c r="K15" s="176">
        <v>0</v>
      </c>
      <c r="L15" s="176">
        <v>0.02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2.38</v>
      </c>
      <c r="AD15" s="176">
        <v>0</v>
      </c>
      <c r="AE15" s="176">
        <v>0</v>
      </c>
      <c r="AF15" s="176">
        <v>0</v>
      </c>
      <c r="AG15" s="176">
        <v>34.24</v>
      </c>
      <c r="AH15" s="176">
        <v>0</v>
      </c>
      <c r="AI15" s="176">
        <v>13.64</v>
      </c>
      <c r="AJ15" s="176">
        <v>0</v>
      </c>
      <c r="AK15" s="176">
        <v>29.73</v>
      </c>
      <c r="AL15" s="176">
        <v>0</v>
      </c>
      <c r="AM15" s="176">
        <v>0</v>
      </c>
      <c r="AN15" s="176">
        <v>0</v>
      </c>
      <c r="AO15" s="176">
        <v>89.38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0.8</v>
      </c>
      <c r="AV15" s="176">
        <v>0</v>
      </c>
      <c r="AW15" s="176">
        <v>0</v>
      </c>
      <c r="AX15" s="176">
        <v>0</v>
      </c>
      <c r="AY15" s="176">
        <v>0.05</v>
      </c>
    </row>
    <row r="16" spans="1:51">
      <c r="A16" t="s">
        <v>58</v>
      </c>
      <c r="B16" s="176">
        <v>0</v>
      </c>
      <c r="C16" s="176">
        <v>0</v>
      </c>
      <c r="D16" s="176">
        <v>0.27</v>
      </c>
      <c r="E16" s="176">
        <v>0</v>
      </c>
      <c r="F16" s="176">
        <v>0</v>
      </c>
      <c r="G16" s="176">
        <v>0.41</v>
      </c>
      <c r="H16" s="176">
        <v>0</v>
      </c>
      <c r="I16" s="176">
        <v>0.38</v>
      </c>
      <c r="J16" s="176">
        <v>0.14000000000000001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2.38</v>
      </c>
      <c r="AD16" s="176">
        <v>0</v>
      </c>
      <c r="AE16" s="176">
        <v>0</v>
      </c>
      <c r="AF16" s="176">
        <v>0</v>
      </c>
      <c r="AG16" s="176">
        <v>34.24</v>
      </c>
      <c r="AH16" s="176">
        <v>0</v>
      </c>
      <c r="AI16" s="176">
        <v>13.64</v>
      </c>
      <c r="AJ16" s="176">
        <v>0</v>
      </c>
      <c r="AK16" s="176">
        <v>29.73</v>
      </c>
      <c r="AL16" s="176">
        <v>0</v>
      </c>
      <c r="AM16" s="176">
        <v>0</v>
      </c>
      <c r="AN16" s="176">
        <v>0</v>
      </c>
      <c r="AO16" s="176">
        <v>89.38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0.8</v>
      </c>
      <c r="AV16" s="176">
        <v>0</v>
      </c>
      <c r="AW16" s="176">
        <v>0</v>
      </c>
      <c r="AX16" s="176">
        <v>0</v>
      </c>
      <c r="AY16" s="176">
        <v>0.06</v>
      </c>
    </row>
    <row r="17" spans="1:51">
      <c r="A17" t="s">
        <v>59</v>
      </c>
      <c r="B17" s="176">
        <v>0</v>
      </c>
      <c r="C17" s="176">
        <v>0</v>
      </c>
      <c r="D17" s="176">
        <v>0.27</v>
      </c>
      <c r="E17" s="176">
        <v>0</v>
      </c>
      <c r="F17" s="176">
        <v>0</v>
      </c>
      <c r="G17" s="176">
        <v>0.41</v>
      </c>
      <c r="H17" s="176">
        <v>0</v>
      </c>
      <c r="I17" s="176">
        <v>0.38</v>
      </c>
      <c r="J17" s="176">
        <v>0.14000000000000001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2.38</v>
      </c>
      <c r="AD17" s="176">
        <v>0</v>
      </c>
      <c r="AE17" s="176">
        <v>0</v>
      </c>
      <c r="AF17" s="176">
        <v>0</v>
      </c>
      <c r="AG17" s="176">
        <v>34.24</v>
      </c>
      <c r="AH17" s="176">
        <v>0</v>
      </c>
      <c r="AI17" s="176">
        <v>13.64</v>
      </c>
      <c r="AJ17" s="176">
        <v>0</v>
      </c>
      <c r="AK17" s="176">
        <v>29.73</v>
      </c>
      <c r="AL17" s="176">
        <v>0</v>
      </c>
      <c r="AM17" s="176">
        <v>0</v>
      </c>
      <c r="AN17" s="176">
        <v>0</v>
      </c>
      <c r="AO17" s="176">
        <v>89.38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0.8</v>
      </c>
      <c r="AV17" s="176">
        <v>0</v>
      </c>
      <c r="AW17" s="176">
        <v>0</v>
      </c>
      <c r="AX17" s="176">
        <v>0</v>
      </c>
      <c r="AY17" s="176">
        <v>0.06</v>
      </c>
    </row>
    <row r="18" spans="1:51">
      <c r="A18" t="s">
        <v>60</v>
      </c>
      <c r="B18" s="176">
        <v>0</v>
      </c>
      <c r="C18" s="176">
        <v>0</v>
      </c>
      <c r="D18" s="176">
        <v>0.27</v>
      </c>
      <c r="E18" s="176">
        <v>0</v>
      </c>
      <c r="F18" s="176">
        <v>0</v>
      </c>
      <c r="G18" s="176">
        <v>0.41</v>
      </c>
      <c r="H18" s="176">
        <v>0</v>
      </c>
      <c r="I18" s="176">
        <v>0.38</v>
      </c>
      <c r="J18" s="176">
        <v>0.14000000000000001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2.38</v>
      </c>
      <c r="AD18" s="176">
        <v>0</v>
      </c>
      <c r="AE18" s="176">
        <v>0</v>
      </c>
      <c r="AF18" s="176">
        <v>0</v>
      </c>
      <c r="AG18" s="176">
        <v>34.24</v>
      </c>
      <c r="AH18" s="176">
        <v>0</v>
      </c>
      <c r="AI18" s="176">
        <v>13.64</v>
      </c>
      <c r="AJ18" s="176">
        <v>0</v>
      </c>
      <c r="AK18" s="176">
        <v>29.73</v>
      </c>
      <c r="AL18" s="176">
        <v>0</v>
      </c>
      <c r="AM18" s="176">
        <v>0</v>
      </c>
      <c r="AN18" s="176">
        <v>0</v>
      </c>
      <c r="AO18" s="176">
        <v>89.38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0.8</v>
      </c>
      <c r="AV18" s="176">
        <v>0</v>
      </c>
      <c r="AW18" s="176">
        <v>0</v>
      </c>
      <c r="AX18" s="176">
        <v>0</v>
      </c>
      <c r="AY18" s="176">
        <v>0.06</v>
      </c>
    </row>
    <row r="19" spans="1:51">
      <c r="A19" t="s">
        <v>61</v>
      </c>
      <c r="B19" s="176">
        <v>0</v>
      </c>
      <c r="C19" s="176">
        <v>0</v>
      </c>
      <c r="D19" s="176">
        <v>0.27</v>
      </c>
      <c r="E19" s="176">
        <v>0</v>
      </c>
      <c r="F19" s="176">
        <v>0</v>
      </c>
      <c r="G19" s="176">
        <v>0.41</v>
      </c>
      <c r="H19" s="176">
        <v>0</v>
      </c>
      <c r="I19" s="176">
        <v>0.38</v>
      </c>
      <c r="J19" s="176">
        <v>0.14000000000000001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34.24</v>
      </c>
      <c r="AH19" s="176">
        <v>0</v>
      </c>
      <c r="AI19" s="176">
        <v>13.64</v>
      </c>
      <c r="AJ19" s="176">
        <v>0</v>
      </c>
      <c r="AK19" s="176">
        <v>29.73</v>
      </c>
      <c r="AL19" s="176">
        <v>0</v>
      </c>
      <c r="AM19" s="176">
        <v>0</v>
      </c>
      <c r="AN19" s="176">
        <v>0</v>
      </c>
      <c r="AO19" s="176">
        <v>89.38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0.8</v>
      </c>
      <c r="AV19" s="176">
        <v>0</v>
      </c>
      <c r="AW19" s="176">
        <v>0</v>
      </c>
      <c r="AX19" s="176">
        <v>0</v>
      </c>
      <c r="AY19" s="176">
        <v>0.06</v>
      </c>
    </row>
    <row r="20" spans="1:51">
      <c r="A20" t="s">
        <v>62</v>
      </c>
      <c r="B20" s="176">
        <v>0</v>
      </c>
      <c r="C20" s="176">
        <v>0</v>
      </c>
      <c r="D20" s="176">
        <v>0.27</v>
      </c>
      <c r="E20" s="176">
        <v>0</v>
      </c>
      <c r="F20" s="176">
        <v>0</v>
      </c>
      <c r="G20" s="176">
        <v>0.41</v>
      </c>
      <c r="H20" s="176">
        <v>0</v>
      </c>
      <c r="I20" s="176">
        <v>0.38</v>
      </c>
      <c r="J20" s="176">
        <v>0.14000000000000001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34.24</v>
      </c>
      <c r="AH20" s="176">
        <v>0</v>
      </c>
      <c r="AI20" s="176">
        <v>13.64</v>
      </c>
      <c r="AJ20" s="176">
        <v>0</v>
      </c>
      <c r="AK20" s="176">
        <v>29.73</v>
      </c>
      <c r="AL20" s="176">
        <v>0</v>
      </c>
      <c r="AM20" s="176">
        <v>0</v>
      </c>
      <c r="AN20" s="176">
        <v>0</v>
      </c>
      <c r="AO20" s="176">
        <v>89.38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0.8</v>
      </c>
      <c r="AV20" s="176">
        <v>0</v>
      </c>
      <c r="AW20" s="176">
        <v>0</v>
      </c>
      <c r="AX20" s="176">
        <v>0</v>
      </c>
      <c r="AY20" s="176">
        <v>0.06</v>
      </c>
    </row>
    <row r="21" spans="1:51">
      <c r="A21" t="s">
        <v>63</v>
      </c>
      <c r="B21" s="176">
        <v>0</v>
      </c>
      <c r="C21" s="176">
        <v>0</v>
      </c>
      <c r="D21" s="176">
        <v>0.27</v>
      </c>
      <c r="E21" s="176">
        <v>0</v>
      </c>
      <c r="F21" s="176">
        <v>0</v>
      </c>
      <c r="G21" s="176">
        <v>0.41</v>
      </c>
      <c r="H21" s="176">
        <v>0</v>
      </c>
      <c r="I21" s="176">
        <v>0.38</v>
      </c>
      <c r="J21" s="176">
        <v>0.14000000000000001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34.24</v>
      </c>
      <c r="AH21" s="176">
        <v>0</v>
      </c>
      <c r="AI21" s="176">
        <v>13.64</v>
      </c>
      <c r="AJ21" s="176">
        <v>0</v>
      </c>
      <c r="AK21" s="176">
        <v>29.73</v>
      </c>
      <c r="AL21" s="176">
        <v>0</v>
      </c>
      <c r="AM21" s="176">
        <v>0</v>
      </c>
      <c r="AN21" s="176">
        <v>0</v>
      </c>
      <c r="AO21" s="176">
        <v>89.38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0.8</v>
      </c>
      <c r="AV21" s="176">
        <v>0</v>
      </c>
      <c r="AW21" s="176">
        <v>0</v>
      </c>
      <c r="AX21" s="176">
        <v>0</v>
      </c>
      <c r="AY21" s="176">
        <v>0.06</v>
      </c>
    </row>
    <row r="22" spans="1:51">
      <c r="A22" t="s">
        <v>64</v>
      </c>
      <c r="B22" s="176">
        <v>0</v>
      </c>
      <c r="C22" s="176">
        <v>0</v>
      </c>
      <c r="D22" s="176">
        <v>0.27</v>
      </c>
      <c r="E22" s="176">
        <v>0</v>
      </c>
      <c r="F22" s="176">
        <v>0</v>
      </c>
      <c r="G22" s="176">
        <v>0.41</v>
      </c>
      <c r="H22" s="176">
        <v>0</v>
      </c>
      <c r="I22" s="176">
        <v>0.38</v>
      </c>
      <c r="J22" s="176">
        <v>0.14000000000000001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34.24</v>
      </c>
      <c r="AH22" s="176">
        <v>0</v>
      </c>
      <c r="AI22" s="176">
        <v>13.64</v>
      </c>
      <c r="AJ22" s="176">
        <v>0</v>
      </c>
      <c r="AK22" s="176">
        <v>29.73</v>
      </c>
      <c r="AL22" s="176">
        <v>0</v>
      </c>
      <c r="AM22" s="176">
        <v>0</v>
      </c>
      <c r="AN22" s="176">
        <v>0</v>
      </c>
      <c r="AO22" s="176">
        <v>89.38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0.8</v>
      </c>
      <c r="AV22" s="176">
        <v>0</v>
      </c>
      <c r="AW22" s="176">
        <v>0</v>
      </c>
      <c r="AX22" s="176">
        <v>0</v>
      </c>
      <c r="AY22" s="176">
        <v>0.06</v>
      </c>
    </row>
    <row r="23" spans="1:51">
      <c r="A23" t="s">
        <v>65</v>
      </c>
      <c r="B23" s="176">
        <v>0</v>
      </c>
      <c r="C23" s="176">
        <v>0</v>
      </c>
      <c r="D23" s="176">
        <v>0.27</v>
      </c>
      <c r="E23" s="176">
        <v>0</v>
      </c>
      <c r="F23" s="176">
        <v>0</v>
      </c>
      <c r="G23" s="176">
        <v>0.41</v>
      </c>
      <c r="H23" s="176">
        <v>0</v>
      </c>
      <c r="I23" s="176">
        <v>0.38</v>
      </c>
      <c r="J23" s="176">
        <v>0.14000000000000001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34.24</v>
      </c>
      <c r="AH23" s="176">
        <v>0</v>
      </c>
      <c r="AI23" s="176">
        <v>13.64</v>
      </c>
      <c r="AJ23" s="176">
        <v>0</v>
      </c>
      <c r="AK23" s="176">
        <v>29.73</v>
      </c>
      <c r="AL23" s="176">
        <v>0</v>
      </c>
      <c r="AM23" s="176">
        <v>0</v>
      </c>
      <c r="AN23" s="176">
        <v>0</v>
      </c>
      <c r="AO23" s="176">
        <v>89.38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0.8</v>
      </c>
      <c r="AV23" s="176">
        <v>0</v>
      </c>
      <c r="AW23" s="176">
        <v>0</v>
      </c>
      <c r="AX23" s="176">
        <v>0</v>
      </c>
      <c r="AY23" s="176">
        <v>0.06</v>
      </c>
    </row>
    <row r="24" spans="1:51">
      <c r="A24" t="s">
        <v>66</v>
      </c>
      <c r="B24" s="176">
        <v>0</v>
      </c>
      <c r="C24" s="176">
        <v>0</v>
      </c>
      <c r="D24" s="176">
        <v>0.27</v>
      </c>
      <c r="E24" s="176">
        <v>0</v>
      </c>
      <c r="F24" s="176">
        <v>0</v>
      </c>
      <c r="G24" s="176">
        <v>0.41</v>
      </c>
      <c r="H24" s="176">
        <v>0</v>
      </c>
      <c r="I24" s="176">
        <v>0.38</v>
      </c>
      <c r="J24" s="176">
        <v>0.14000000000000001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34.24</v>
      </c>
      <c r="AH24" s="176">
        <v>0</v>
      </c>
      <c r="AI24" s="176">
        <v>13.64</v>
      </c>
      <c r="AJ24" s="176">
        <v>0</v>
      </c>
      <c r="AK24" s="176">
        <v>29.73</v>
      </c>
      <c r="AL24" s="176">
        <v>0</v>
      </c>
      <c r="AM24" s="176">
        <v>0</v>
      </c>
      <c r="AN24" s="176">
        <v>0</v>
      </c>
      <c r="AO24" s="176">
        <v>89.38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0.8</v>
      </c>
      <c r="AV24" s="176">
        <v>0</v>
      </c>
      <c r="AW24" s="176">
        <v>0</v>
      </c>
      <c r="AX24" s="176">
        <v>0</v>
      </c>
      <c r="AY24" s="176">
        <v>0.06</v>
      </c>
    </row>
    <row r="25" spans="1:51">
      <c r="A25" t="s">
        <v>67</v>
      </c>
      <c r="B25" s="176">
        <v>0</v>
      </c>
      <c r="C25" s="176">
        <v>0</v>
      </c>
      <c r="D25" s="176">
        <v>0.27</v>
      </c>
      <c r="E25" s="176">
        <v>0</v>
      </c>
      <c r="F25" s="176">
        <v>0</v>
      </c>
      <c r="G25" s="176">
        <v>0.41</v>
      </c>
      <c r="H25" s="176">
        <v>0</v>
      </c>
      <c r="I25" s="176">
        <v>0.38</v>
      </c>
      <c r="J25" s="176">
        <v>0.14000000000000001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34.24</v>
      </c>
      <c r="AH25" s="176">
        <v>0</v>
      </c>
      <c r="AI25" s="176">
        <v>13.64</v>
      </c>
      <c r="AJ25" s="176">
        <v>0</v>
      </c>
      <c r="AK25" s="176">
        <v>29.73</v>
      </c>
      <c r="AL25" s="176">
        <v>0</v>
      </c>
      <c r="AM25" s="176">
        <v>0</v>
      </c>
      <c r="AN25" s="176">
        <v>0</v>
      </c>
      <c r="AO25" s="176">
        <v>89.38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0.8</v>
      </c>
      <c r="AV25" s="176">
        <v>0</v>
      </c>
      <c r="AW25" s="176">
        <v>0</v>
      </c>
      <c r="AX25" s="176">
        <v>0</v>
      </c>
      <c r="AY25" s="176">
        <v>0.06</v>
      </c>
    </row>
    <row r="26" spans="1:51">
      <c r="A26" t="s">
        <v>68</v>
      </c>
      <c r="B26" s="176">
        <v>0</v>
      </c>
      <c r="C26" s="176">
        <v>0</v>
      </c>
      <c r="D26" s="176">
        <v>0.27</v>
      </c>
      <c r="E26" s="176">
        <v>0</v>
      </c>
      <c r="F26" s="176">
        <v>0</v>
      </c>
      <c r="G26" s="176">
        <v>0.41</v>
      </c>
      <c r="H26" s="176">
        <v>0</v>
      </c>
      <c r="I26" s="176">
        <v>0.38</v>
      </c>
      <c r="J26" s="176">
        <v>0.14000000000000001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34.24</v>
      </c>
      <c r="AH26" s="176">
        <v>0</v>
      </c>
      <c r="AI26" s="176">
        <v>13.64</v>
      </c>
      <c r="AJ26" s="176">
        <v>0</v>
      </c>
      <c r="AK26" s="176">
        <v>29.73</v>
      </c>
      <c r="AL26" s="176">
        <v>0</v>
      </c>
      <c r="AM26" s="176">
        <v>0</v>
      </c>
      <c r="AN26" s="176">
        <v>0</v>
      </c>
      <c r="AO26" s="176">
        <v>89.38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0.8</v>
      </c>
      <c r="AV26" s="176">
        <v>0</v>
      </c>
      <c r="AW26" s="176">
        <v>0</v>
      </c>
      <c r="AX26" s="176">
        <v>0</v>
      </c>
      <c r="AY26" s="176">
        <v>0.06</v>
      </c>
    </row>
    <row r="27" spans="1:51">
      <c r="A27" t="s">
        <v>69</v>
      </c>
      <c r="B27" s="176">
        <v>0</v>
      </c>
      <c r="C27" s="176">
        <v>0</v>
      </c>
      <c r="D27" s="176">
        <v>0.27</v>
      </c>
      <c r="E27" s="176">
        <v>0</v>
      </c>
      <c r="F27" s="176">
        <v>0</v>
      </c>
      <c r="G27" s="176">
        <v>0.41</v>
      </c>
      <c r="H27" s="176">
        <v>0</v>
      </c>
      <c r="I27" s="176">
        <v>0.38</v>
      </c>
      <c r="J27" s="176">
        <v>0.14000000000000001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34.24</v>
      </c>
      <c r="AH27" s="176">
        <v>0</v>
      </c>
      <c r="AI27" s="176">
        <v>13.64</v>
      </c>
      <c r="AJ27" s="176">
        <v>0</v>
      </c>
      <c r="AK27" s="176">
        <v>29.73</v>
      </c>
      <c r="AL27" s="176">
        <v>0</v>
      </c>
      <c r="AM27" s="176">
        <v>0</v>
      </c>
      <c r="AN27" s="176">
        <v>0</v>
      </c>
      <c r="AO27" s="176">
        <v>89.38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0.8</v>
      </c>
      <c r="AV27" s="176">
        <v>0</v>
      </c>
      <c r="AW27" s="176">
        <v>0</v>
      </c>
      <c r="AX27" s="176">
        <v>0</v>
      </c>
      <c r="AY27" s="176">
        <v>0.06</v>
      </c>
    </row>
    <row r="28" spans="1:51">
      <c r="A28" t="s">
        <v>70</v>
      </c>
      <c r="B28" s="176">
        <v>0</v>
      </c>
      <c r="C28" s="176">
        <v>0</v>
      </c>
      <c r="D28" s="176">
        <v>0.27</v>
      </c>
      <c r="E28" s="176">
        <v>0</v>
      </c>
      <c r="F28" s="176">
        <v>0</v>
      </c>
      <c r="G28" s="176">
        <v>0.41</v>
      </c>
      <c r="H28" s="176">
        <v>0</v>
      </c>
      <c r="I28" s="176">
        <v>0.38</v>
      </c>
      <c r="J28" s="176">
        <v>0.14000000000000001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34.24</v>
      </c>
      <c r="AH28" s="176">
        <v>0</v>
      </c>
      <c r="AI28" s="176">
        <v>13.64</v>
      </c>
      <c r="AJ28" s="176">
        <v>0</v>
      </c>
      <c r="AK28" s="176">
        <v>29.73</v>
      </c>
      <c r="AL28" s="176">
        <v>0</v>
      </c>
      <c r="AM28" s="176">
        <v>0</v>
      </c>
      <c r="AN28" s="176">
        <v>0</v>
      </c>
      <c r="AO28" s="176">
        <v>89.38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0.8</v>
      </c>
      <c r="AV28" s="176">
        <v>0</v>
      </c>
      <c r="AW28" s="176">
        <v>0</v>
      </c>
      <c r="AX28" s="176">
        <v>0</v>
      </c>
      <c r="AY28" s="176">
        <v>0.06</v>
      </c>
    </row>
    <row r="29" spans="1:51">
      <c r="A29" t="s">
        <v>71</v>
      </c>
      <c r="B29" s="176">
        <v>0</v>
      </c>
      <c r="C29" s="176">
        <v>0</v>
      </c>
      <c r="D29" s="176">
        <v>0.27</v>
      </c>
      <c r="E29" s="176">
        <v>0</v>
      </c>
      <c r="F29" s="176">
        <v>0</v>
      </c>
      <c r="G29" s="176">
        <v>0.41</v>
      </c>
      <c r="H29" s="176">
        <v>0</v>
      </c>
      <c r="I29" s="176">
        <v>0.38</v>
      </c>
      <c r="J29" s="176">
        <v>0.14000000000000001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34.24</v>
      </c>
      <c r="AH29" s="176">
        <v>0</v>
      </c>
      <c r="AI29" s="176">
        <v>13.64</v>
      </c>
      <c r="AJ29" s="176">
        <v>0</v>
      </c>
      <c r="AK29" s="176">
        <v>29.73</v>
      </c>
      <c r="AL29" s="176">
        <v>0</v>
      </c>
      <c r="AM29" s="176">
        <v>0</v>
      </c>
      <c r="AN29" s="176">
        <v>0</v>
      </c>
      <c r="AO29" s="176">
        <v>89.38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0.8</v>
      </c>
      <c r="AV29" s="176">
        <v>0</v>
      </c>
      <c r="AW29" s="176">
        <v>0</v>
      </c>
      <c r="AX29" s="176">
        <v>0</v>
      </c>
      <c r="AY29" s="176">
        <v>0.06</v>
      </c>
    </row>
    <row r="30" spans="1:51">
      <c r="A30" t="s">
        <v>72</v>
      </c>
      <c r="B30" s="176">
        <v>0</v>
      </c>
      <c r="C30" s="176">
        <v>0</v>
      </c>
      <c r="D30" s="176">
        <v>0.27</v>
      </c>
      <c r="E30" s="176">
        <v>0</v>
      </c>
      <c r="F30" s="176">
        <v>0</v>
      </c>
      <c r="G30" s="176">
        <v>0.41</v>
      </c>
      <c r="H30" s="176">
        <v>0</v>
      </c>
      <c r="I30" s="176">
        <v>0.38</v>
      </c>
      <c r="J30" s="176">
        <v>0.14000000000000001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34.24</v>
      </c>
      <c r="AH30" s="176">
        <v>0</v>
      </c>
      <c r="AI30" s="176">
        <v>13.64</v>
      </c>
      <c r="AJ30" s="176">
        <v>0</v>
      </c>
      <c r="AK30" s="176">
        <v>29.73</v>
      </c>
      <c r="AL30" s="176">
        <v>0</v>
      </c>
      <c r="AM30" s="176">
        <v>0</v>
      </c>
      <c r="AN30" s="176">
        <v>0</v>
      </c>
      <c r="AO30" s="176">
        <v>89.38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0.8</v>
      </c>
      <c r="AV30" s="176">
        <v>0</v>
      </c>
      <c r="AW30" s="176">
        <v>0</v>
      </c>
      <c r="AX30" s="176">
        <v>0</v>
      </c>
      <c r="AY30" s="176">
        <v>0.06</v>
      </c>
    </row>
    <row r="31" spans="1:51">
      <c r="A31" t="s">
        <v>73</v>
      </c>
      <c r="B31" s="176">
        <v>0</v>
      </c>
      <c r="C31" s="176">
        <v>0</v>
      </c>
      <c r="D31" s="176">
        <v>0.26</v>
      </c>
      <c r="E31" s="176">
        <v>0</v>
      </c>
      <c r="F31" s="176">
        <v>0</v>
      </c>
      <c r="G31" s="176">
        <v>0.41</v>
      </c>
      <c r="H31" s="176">
        <v>0</v>
      </c>
      <c r="I31" s="176">
        <v>0.38</v>
      </c>
      <c r="J31" s="176">
        <v>0.14000000000000001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34.24</v>
      </c>
      <c r="AH31" s="176">
        <v>0</v>
      </c>
      <c r="AI31" s="176">
        <v>13.64</v>
      </c>
      <c r="AJ31" s="176">
        <v>0</v>
      </c>
      <c r="AK31" s="176">
        <v>29.73</v>
      </c>
      <c r="AL31" s="176">
        <v>0</v>
      </c>
      <c r="AM31" s="176">
        <v>0</v>
      </c>
      <c r="AN31" s="176">
        <v>0</v>
      </c>
      <c r="AO31" s="176">
        <v>89.38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0.8</v>
      </c>
      <c r="AV31" s="176">
        <v>0</v>
      </c>
      <c r="AW31" s="176">
        <v>0</v>
      </c>
      <c r="AX31" s="176">
        <v>0</v>
      </c>
      <c r="AY31" s="176">
        <v>0.06</v>
      </c>
    </row>
    <row r="32" spans="1:51">
      <c r="A32" t="s">
        <v>74</v>
      </c>
      <c r="B32" s="176">
        <v>0</v>
      </c>
      <c r="C32" s="176">
        <v>0</v>
      </c>
      <c r="D32" s="176">
        <v>0.26</v>
      </c>
      <c r="E32" s="176">
        <v>0</v>
      </c>
      <c r="F32" s="176">
        <v>0</v>
      </c>
      <c r="G32" s="176">
        <v>0.41</v>
      </c>
      <c r="H32" s="176">
        <v>0</v>
      </c>
      <c r="I32" s="176">
        <v>0.38</v>
      </c>
      <c r="J32" s="176">
        <v>0.14000000000000001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34.24</v>
      </c>
      <c r="AH32" s="176">
        <v>0</v>
      </c>
      <c r="AI32" s="176">
        <v>13.64</v>
      </c>
      <c r="AJ32" s="176">
        <v>0</v>
      </c>
      <c r="AK32" s="176">
        <v>29.73</v>
      </c>
      <c r="AL32" s="176">
        <v>0</v>
      </c>
      <c r="AM32" s="176">
        <v>0</v>
      </c>
      <c r="AN32" s="176">
        <v>0</v>
      </c>
      <c r="AO32" s="176">
        <v>89.38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0.8</v>
      </c>
      <c r="AV32" s="176">
        <v>0</v>
      </c>
      <c r="AW32" s="176">
        <v>0</v>
      </c>
      <c r="AX32" s="176">
        <v>0</v>
      </c>
      <c r="AY32" s="176">
        <v>0.06</v>
      </c>
    </row>
    <row r="33" spans="1:51">
      <c r="A33" t="s">
        <v>75</v>
      </c>
      <c r="B33" s="176">
        <v>0</v>
      </c>
      <c r="C33" s="176">
        <v>0</v>
      </c>
      <c r="D33" s="176">
        <v>0.26</v>
      </c>
      <c r="E33" s="176">
        <v>0</v>
      </c>
      <c r="F33" s="176">
        <v>0</v>
      </c>
      <c r="G33" s="176">
        <v>0.41</v>
      </c>
      <c r="H33" s="176">
        <v>0</v>
      </c>
      <c r="I33" s="176">
        <v>0.38</v>
      </c>
      <c r="J33" s="176">
        <v>0.14000000000000001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34.24</v>
      </c>
      <c r="AH33" s="176">
        <v>0</v>
      </c>
      <c r="AI33" s="176">
        <v>13.64</v>
      </c>
      <c r="AJ33" s="176">
        <v>0</v>
      </c>
      <c r="AK33" s="176">
        <v>29.73</v>
      </c>
      <c r="AL33" s="176">
        <v>0</v>
      </c>
      <c r="AM33" s="176">
        <v>0</v>
      </c>
      <c r="AN33" s="176">
        <v>0</v>
      </c>
      <c r="AO33" s="176">
        <v>89.38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0.8</v>
      </c>
      <c r="AV33" s="176">
        <v>0</v>
      </c>
      <c r="AW33" s="176">
        <v>0</v>
      </c>
      <c r="AX33" s="176">
        <v>0</v>
      </c>
      <c r="AY33" s="176">
        <v>0.06</v>
      </c>
    </row>
    <row r="34" spans="1:51">
      <c r="A34" t="s">
        <v>76</v>
      </c>
      <c r="B34" s="176">
        <v>0</v>
      </c>
      <c r="C34" s="176">
        <v>0</v>
      </c>
      <c r="D34" s="176">
        <v>0.26</v>
      </c>
      <c r="E34" s="176">
        <v>0</v>
      </c>
      <c r="F34" s="176">
        <v>0</v>
      </c>
      <c r="G34" s="176">
        <v>0.41</v>
      </c>
      <c r="H34" s="176">
        <v>0</v>
      </c>
      <c r="I34" s="176">
        <v>0.38</v>
      </c>
      <c r="J34" s="176">
        <v>0.14000000000000001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34.24</v>
      </c>
      <c r="AH34" s="176">
        <v>0</v>
      </c>
      <c r="AI34" s="176">
        <v>13.64</v>
      </c>
      <c r="AJ34" s="176">
        <v>0</v>
      </c>
      <c r="AK34" s="176">
        <v>29.73</v>
      </c>
      <c r="AL34" s="176">
        <v>0</v>
      </c>
      <c r="AM34" s="176">
        <v>0</v>
      </c>
      <c r="AN34" s="176">
        <v>0</v>
      </c>
      <c r="AO34" s="176">
        <v>89.38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0.8</v>
      </c>
      <c r="AV34" s="176">
        <v>0</v>
      </c>
      <c r="AW34" s="176">
        <v>0</v>
      </c>
      <c r="AX34" s="176">
        <v>0</v>
      </c>
      <c r="AY34" s="176">
        <v>0.06</v>
      </c>
    </row>
    <row r="35" spans="1:51">
      <c r="A35" t="s">
        <v>77</v>
      </c>
      <c r="B35" s="176">
        <v>0</v>
      </c>
      <c r="C35" s="176">
        <v>0</v>
      </c>
      <c r="D35" s="176">
        <v>0.26</v>
      </c>
      <c r="E35" s="176">
        <v>0</v>
      </c>
      <c r="F35" s="176">
        <v>0</v>
      </c>
      <c r="G35" s="176">
        <v>0.41</v>
      </c>
      <c r="H35" s="176">
        <v>0</v>
      </c>
      <c r="I35" s="176">
        <v>0.38</v>
      </c>
      <c r="J35" s="176">
        <v>0.14000000000000001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34.24</v>
      </c>
      <c r="AH35" s="176">
        <v>0</v>
      </c>
      <c r="AI35" s="176">
        <v>13.64</v>
      </c>
      <c r="AJ35" s="176">
        <v>0</v>
      </c>
      <c r="AK35" s="176">
        <v>29.73</v>
      </c>
      <c r="AL35" s="176">
        <v>0</v>
      </c>
      <c r="AM35" s="176">
        <v>0</v>
      </c>
      <c r="AN35" s="176">
        <v>0</v>
      </c>
      <c r="AO35" s="176">
        <v>89.38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0.8</v>
      </c>
      <c r="AV35" s="176">
        <v>0</v>
      </c>
      <c r="AW35" s="176">
        <v>0</v>
      </c>
      <c r="AX35" s="176">
        <v>0</v>
      </c>
      <c r="AY35" s="176">
        <v>0.06</v>
      </c>
    </row>
    <row r="36" spans="1:51">
      <c r="A36" t="s">
        <v>78</v>
      </c>
      <c r="B36" s="176">
        <v>0</v>
      </c>
      <c r="C36" s="176">
        <v>0</v>
      </c>
      <c r="D36" s="176">
        <v>0.26</v>
      </c>
      <c r="E36" s="176">
        <v>0</v>
      </c>
      <c r="F36" s="176">
        <v>0</v>
      </c>
      <c r="G36" s="176">
        <v>0.41</v>
      </c>
      <c r="H36" s="176">
        <v>0</v>
      </c>
      <c r="I36" s="176">
        <v>0.38</v>
      </c>
      <c r="J36" s="176">
        <v>0.14000000000000001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34.24</v>
      </c>
      <c r="AH36" s="176">
        <v>0</v>
      </c>
      <c r="AI36" s="176">
        <v>13.64</v>
      </c>
      <c r="AJ36" s="176">
        <v>0</v>
      </c>
      <c r="AK36" s="176">
        <v>29.73</v>
      </c>
      <c r="AL36" s="176">
        <v>0</v>
      </c>
      <c r="AM36" s="176">
        <v>0</v>
      </c>
      <c r="AN36" s="176">
        <v>0</v>
      </c>
      <c r="AO36" s="176">
        <v>89.38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0.8</v>
      </c>
      <c r="AV36" s="176">
        <v>0</v>
      </c>
      <c r="AW36" s="176">
        <v>0</v>
      </c>
      <c r="AX36" s="176">
        <v>0</v>
      </c>
      <c r="AY36" s="176">
        <v>0.06</v>
      </c>
    </row>
    <row r="37" spans="1:51">
      <c r="A37" t="s">
        <v>79</v>
      </c>
      <c r="B37" s="176">
        <v>0</v>
      </c>
      <c r="C37" s="176">
        <v>0</v>
      </c>
      <c r="D37" s="176">
        <v>0.26</v>
      </c>
      <c r="E37" s="176">
        <v>0</v>
      </c>
      <c r="F37" s="176">
        <v>0</v>
      </c>
      <c r="G37" s="176">
        <v>0.41</v>
      </c>
      <c r="H37" s="176">
        <v>0</v>
      </c>
      <c r="I37" s="176">
        <v>0.38</v>
      </c>
      <c r="J37" s="176">
        <v>0.14000000000000001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34.24</v>
      </c>
      <c r="AH37" s="176">
        <v>0</v>
      </c>
      <c r="AI37" s="176">
        <v>13.64</v>
      </c>
      <c r="AJ37" s="176">
        <v>0</v>
      </c>
      <c r="AK37" s="176">
        <v>29.73</v>
      </c>
      <c r="AL37" s="176">
        <v>0</v>
      </c>
      <c r="AM37" s="176">
        <v>0</v>
      </c>
      <c r="AN37" s="176">
        <v>0</v>
      </c>
      <c r="AO37" s="176">
        <v>89.38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0.8</v>
      </c>
      <c r="AV37" s="176">
        <v>0</v>
      </c>
      <c r="AW37" s="176">
        <v>0</v>
      </c>
      <c r="AX37" s="176">
        <v>0</v>
      </c>
      <c r="AY37" s="176">
        <v>0.06</v>
      </c>
    </row>
    <row r="38" spans="1:51">
      <c r="A38" t="s">
        <v>80</v>
      </c>
      <c r="B38" s="176">
        <v>0</v>
      </c>
      <c r="C38" s="176">
        <v>0</v>
      </c>
      <c r="D38" s="176">
        <v>0.26</v>
      </c>
      <c r="E38" s="176">
        <v>0</v>
      </c>
      <c r="F38" s="176">
        <v>0</v>
      </c>
      <c r="G38" s="176">
        <v>0.41</v>
      </c>
      <c r="H38" s="176">
        <v>0</v>
      </c>
      <c r="I38" s="176">
        <v>0.38</v>
      </c>
      <c r="J38" s="176">
        <v>0.14000000000000001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34.24</v>
      </c>
      <c r="AH38" s="176">
        <v>0</v>
      </c>
      <c r="AI38" s="176">
        <v>13.64</v>
      </c>
      <c r="AJ38" s="176">
        <v>0</v>
      </c>
      <c r="AK38" s="176">
        <v>29.73</v>
      </c>
      <c r="AL38" s="176">
        <v>0</v>
      </c>
      <c r="AM38" s="176">
        <v>0</v>
      </c>
      <c r="AN38" s="176">
        <v>0</v>
      </c>
      <c r="AO38" s="176">
        <v>89.38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0.8</v>
      </c>
      <c r="AV38" s="176">
        <v>0</v>
      </c>
      <c r="AW38" s="176">
        <v>0</v>
      </c>
      <c r="AX38" s="176">
        <v>0</v>
      </c>
      <c r="AY38" s="176">
        <v>0.06</v>
      </c>
    </row>
    <row r="39" spans="1:51">
      <c r="A39" t="s">
        <v>81</v>
      </c>
      <c r="B39" s="176">
        <v>0</v>
      </c>
      <c r="C39" s="176">
        <v>0</v>
      </c>
      <c r="D39" s="176">
        <v>0.26</v>
      </c>
      <c r="E39" s="176">
        <v>0</v>
      </c>
      <c r="F39" s="176">
        <v>0</v>
      </c>
      <c r="G39" s="176">
        <v>0.41</v>
      </c>
      <c r="H39" s="176">
        <v>0</v>
      </c>
      <c r="I39" s="176">
        <v>0.38</v>
      </c>
      <c r="J39" s="176">
        <v>0.14000000000000001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34.24</v>
      </c>
      <c r="AH39" s="176">
        <v>0</v>
      </c>
      <c r="AI39" s="176">
        <v>13.64</v>
      </c>
      <c r="AJ39" s="176">
        <v>0</v>
      </c>
      <c r="AK39" s="176">
        <v>29.73</v>
      </c>
      <c r="AL39" s="176">
        <v>0</v>
      </c>
      <c r="AM39" s="176">
        <v>0</v>
      </c>
      <c r="AN39" s="176">
        <v>0</v>
      </c>
      <c r="AO39" s="176">
        <v>89.38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0.8</v>
      </c>
      <c r="AV39" s="176">
        <v>0</v>
      </c>
      <c r="AW39" s="176">
        <v>0</v>
      </c>
      <c r="AX39" s="176">
        <v>0</v>
      </c>
      <c r="AY39" s="176">
        <v>0.06</v>
      </c>
    </row>
    <row r="40" spans="1:51">
      <c r="A40" t="s">
        <v>82</v>
      </c>
      <c r="B40" s="176">
        <v>0</v>
      </c>
      <c r="C40" s="176">
        <v>0</v>
      </c>
      <c r="D40" s="176">
        <v>0.26</v>
      </c>
      <c r="E40" s="176">
        <v>0</v>
      </c>
      <c r="F40" s="176">
        <v>0</v>
      </c>
      <c r="G40" s="176">
        <v>0.41</v>
      </c>
      <c r="H40" s="176">
        <v>0</v>
      </c>
      <c r="I40" s="176">
        <v>0.38</v>
      </c>
      <c r="J40" s="176">
        <v>0.14000000000000001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2.4300000000000002</v>
      </c>
      <c r="AD40" s="176">
        <v>0</v>
      </c>
      <c r="AE40" s="176">
        <v>0</v>
      </c>
      <c r="AF40" s="176">
        <v>0</v>
      </c>
      <c r="AG40" s="176">
        <v>34.24</v>
      </c>
      <c r="AH40" s="176">
        <v>0</v>
      </c>
      <c r="AI40" s="176">
        <v>13.64</v>
      </c>
      <c r="AJ40" s="176">
        <v>0</v>
      </c>
      <c r="AK40" s="176">
        <v>29.73</v>
      </c>
      <c r="AL40" s="176">
        <v>0</v>
      </c>
      <c r="AM40" s="176">
        <v>0</v>
      </c>
      <c r="AN40" s="176">
        <v>0</v>
      </c>
      <c r="AO40" s="176">
        <v>89.38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0.8</v>
      </c>
      <c r="AV40" s="176">
        <v>0</v>
      </c>
      <c r="AW40" s="176">
        <v>0</v>
      </c>
      <c r="AX40" s="176">
        <v>0</v>
      </c>
      <c r="AY40" s="176">
        <v>0.06</v>
      </c>
    </row>
    <row r="41" spans="1:51">
      <c r="A41" t="s">
        <v>83</v>
      </c>
      <c r="B41" s="176">
        <v>0</v>
      </c>
      <c r="C41" s="176">
        <v>0</v>
      </c>
      <c r="D41" s="176">
        <v>0.26</v>
      </c>
      <c r="E41" s="176">
        <v>0</v>
      </c>
      <c r="F41" s="176">
        <v>0</v>
      </c>
      <c r="G41" s="176">
        <v>0.41</v>
      </c>
      <c r="H41" s="176">
        <v>0</v>
      </c>
      <c r="I41" s="176">
        <v>0.38</v>
      </c>
      <c r="J41" s="176">
        <v>0.14000000000000001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2.4300000000000002</v>
      </c>
      <c r="AD41" s="176">
        <v>0</v>
      </c>
      <c r="AE41" s="176">
        <v>0</v>
      </c>
      <c r="AF41" s="176">
        <v>0</v>
      </c>
      <c r="AG41" s="176">
        <v>34.24</v>
      </c>
      <c r="AH41" s="176">
        <v>0</v>
      </c>
      <c r="AI41" s="176">
        <v>13.64</v>
      </c>
      <c r="AJ41" s="176">
        <v>0</v>
      </c>
      <c r="AK41" s="176">
        <v>29.73</v>
      </c>
      <c r="AL41" s="176">
        <v>0</v>
      </c>
      <c r="AM41" s="176">
        <v>0</v>
      </c>
      <c r="AN41" s="176">
        <v>0</v>
      </c>
      <c r="AO41" s="176">
        <v>89.38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0.8</v>
      </c>
      <c r="AV41" s="176">
        <v>0</v>
      </c>
      <c r="AW41" s="176">
        <v>0</v>
      </c>
      <c r="AX41" s="176">
        <v>0</v>
      </c>
      <c r="AY41" s="176">
        <v>0.06</v>
      </c>
    </row>
    <row r="42" spans="1:51">
      <c r="A42" t="s">
        <v>84</v>
      </c>
      <c r="B42" s="176">
        <v>0</v>
      </c>
      <c r="C42" s="176">
        <v>0</v>
      </c>
      <c r="D42" s="176">
        <v>0.26</v>
      </c>
      <c r="E42" s="176">
        <v>0</v>
      </c>
      <c r="F42" s="176">
        <v>0</v>
      </c>
      <c r="G42" s="176">
        <v>0.41</v>
      </c>
      <c r="H42" s="176">
        <v>0</v>
      </c>
      <c r="I42" s="176">
        <v>0.38</v>
      </c>
      <c r="J42" s="176">
        <v>0.14000000000000001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2.4300000000000002</v>
      </c>
      <c r="AD42" s="176">
        <v>0</v>
      </c>
      <c r="AE42" s="176">
        <v>0</v>
      </c>
      <c r="AF42" s="176">
        <v>0</v>
      </c>
      <c r="AG42" s="176">
        <v>34.24</v>
      </c>
      <c r="AH42" s="176">
        <v>0</v>
      </c>
      <c r="AI42" s="176">
        <v>13.64</v>
      </c>
      <c r="AJ42" s="176">
        <v>0</v>
      </c>
      <c r="AK42" s="176">
        <v>29.73</v>
      </c>
      <c r="AL42" s="176">
        <v>0</v>
      </c>
      <c r="AM42" s="176">
        <v>0</v>
      </c>
      <c r="AN42" s="176">
        <v>0</v>
      </c>
      <c r="AO42" s="176">
        <v>89.38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0.8</v>
      </c>
      <c r="AV42" s="176">
        <v>0</v>
      </c>
      <c r="AW42" s="176">
        <v>0</v>
      </c>
      <c r="AX42" s="176">
        <v>0</v>
      </c>
      <c r="AY42" s="176">
        <v>0.06</v>
      </c>
    </row>
    <row r="43" spans="1:51">
      <c r="A43" t="s">
        <v>85</v>
      </c>
      <c r="B43" s="176">
        <v>0</v>
      </c>
      <c r="C43" s="176">
        <v>0</v>
      </c>
      <c r="D43" s="176">
        <v>0.26</v>
      </c>
      <c r="E43" s="176">
        <v>0</v>
      </c>
      <c r="F43" s="176">
        <v>0</v>
      </c>
      <c r="G43" s="176">
        <v>0.41</v>
      </c>
      <c r="H43" s="176">
        <v>0</v>
      </c>
      <c r="I43" s="176">
        <v>0.38</v>
      </c>
      <c r="J43" s="176">
        <v>0.14000000000000001</v>
      </c>
      <c r="K43" s="176">
        <v>0</v>
      </c>
      <c r="L43" s="176">
        <v>0.02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2.48</v>
      </c>
      <c r="AD43" s="176">
        <v>0</v>
      </c>
      <c r="AE43" s="176">
        <v>0</v>
      </c>
      <c r="AF43" s="176">
        <v>0</v>
      </c>
      <c r="AG43" s="176">
        <v>34.24</v>
      </c>
      <c r="AH43" s="176">
        <v>0</v>
      </c>
      <c r="AI43" s="176">
        <v>13.64</v>
      </c>
      <c r="AJ43" s="176">
        <v>0</v>
      </c>
      <c r="AK43" s="176">
        <v>29.73</v>
      </c>
      <c r="AL43" s="176">
        <v>0</v>
      </c>
      <c r="AM43" s="176">
        <v>0</v>
      </c>
      <c r="AN43" s="176">
        <v>0</v>
      </c>
      <c r="AO43" s="176">
        <v>87.55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0.8</v>
      </c>
      <c r="AV43" s="176">
        <v>0</v>
      </c>
      <c r="AW43" s="176">
        <v>0</v>
      </c>
      <c r="AX43" s="176">
        <v>0</v>
      </c>
      <c r="AY43" s="176">
        <v>0.06</v>
      </c>
    </row>
    <row r="44" spans="1:51">
      <c r="A44" t="s">
        <v>86</v>
      </c>
      <c r="B44" s="176">
        <v>0</v>
      </c>
      <c r="C44" s="176">
        <v>0</v>
      </c>
      <c r="D44" s="176">
        <v>0.26</v>
      </c>
      <c r="E44" s="176">
        <v>0</v>
      </c>
      <c r="F44" s="176">
        <v>0</v>
      </c>
      <c r="G44" s="176">
        <v>0.41</v>
      </c>
      <c r="H44" s="176">
        <v>0</v>
      </c>
      <c r="I44" s="176">
        <v>0.38</v>
      </c>
      <c r="J44" s="176">
        <v>0.14000000000000001</v>
      </c>
      <c r="K44" s="176">
        <v>0</v>
      </c>
      <c r="L44" s="176">
        <v>0.02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2.48</v>
      </c>
      <c r="AD44" s="176">
        <v>0</v>
      </c>
      <c r="AE44" s="176">
        <v>0</v>
      </c>
      <c r="AF44" s="176">
        <v>0</v>
      </c>
      <c r="AG44" s="176">
        <v>34.24</v>
      </c>
      <c r="AH44" s="176">
        <v>0</v>
      </c>
      <c r="AI44" s="176">
        <v>13.64</v>
      </c>
      <c r="AJ44" s="176">
        <v>0</v>
      </c>
      <c r="AK44" s="176">
        <v>29.73</v>
      </c>
      <c r="AL44" s="176">
        <v>0</v>
      </c>
      <c r="AM44" s="176">
        <v>0</v>
      </c>
      <c r="AN44" s="176">
        <v>0</v>
      </c>
      <c r="AO44" s="176">
        <v>87.55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0.8</v>
      </c>
      <c r="AV44" s="176">
        <v>0</v>
      </c>
      <c r="AW44" s="176">
        <v>0</v>
      </c>
      <c r="AX44" s="176">
        <v>0</v>
      </c>
      <c r="AY44" s="176">
        <v>0.06</v>
      </c>
    </row>
    <row r="45" spans="1:51">
      <c r="A45" t="s">
        <v>87</v>
      </c>
      <c r="B45" s="176">
        <v>0</v>
      </c>
      <c r="C45" s="176">
        <v>0</v>
      </c>
      <c r="D45" s="176">
        <v>0.26</v>
      </c>
      <c r="E45" s="176">
        <v>0</v>
      </c>
      <c r="F45" s="176">
        <v>0</v>
      </c>
      <c r="G45" s="176">
        <v>0.41</v>
      </c>
      <c r="H45" s="176">
        <v>0</v>
      </c>
      <c r="I45" s="176">
        <v>0.38</v>
      </c>
      <c r="J45" s="176">
        <v>0.14000000000000001</v>
      </c>
      <c r="K45" s="176">
        <v>0</v>
      </c>
      <c r="L45" s="176">
        <v>0.02</v>
      </c>
      <c r="M45" s="176">
        <v>0</v>
      </c>
      <c r="N45" s="176">
        <v>0</v>
      </c>
      <c r="O45" s="176">
        <v>0</v>
      </c>
      <c r="P45" s="176">
        <v>0.02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2.48</v>
      </c>
      <c r="AD45" s="176">
        <v>0</v>
      </c>
      <c r="AE45" s="176">
        <v>0</v>
      </c>
      <c r="AF45" s="176">
        <v>0</v>
      </c>
      <c r="AG45" s="176">
        <v>34.24</v>
      </c>
      <c r="AH45" s="176">
        <v>0</v>
      </c>
      <c r="AI45" s="176">
        <v>13.64</v>
      </c>
      <c r="AJ45" s="176">
        <v>0</v>
      </c>
      <c r="AK45" s="176">
        <v>29.73</v>
      </c>
      <c r="AL45" s="176">
        <v>0</v>
      </c>
      <c r="AM45" s="176">
        <v>0</v>
      </c>
      <c r="AN45" s="176">
        <v>0</v>
      </c>
      <c r="AO45" s="176">
        <v>87.55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0.8</v>
      </c>
      <c r="AV45" s="176">
        <v>0</v>
      </c>
      <c r="AW45" s="176">
        <v>0</v>
      </c>
      <c r="AX45" s="176">
        <v>0</v>
      </c>
      <c r="AY45" s="176">
        <v>0.06</v>
      </c>
    </row>
    <row r="46" spans="1:51">
      <c r="A46" t="s">
        <v>88</v>
      </c>
      <c r="B46" s="176">
        <v>0</v>
      </c>
      <c r="C46" s="176">
        <v>0</v>
      </c>
      <c r="D46" s="176">
        <v>0.26</v>
      </c>
      <c r="E46" s="176">
        <v>0</v>
      </c>
      <c r="F46" s="176">
        <v>0</v>
      </c>
      <c r="G46" s="176">
        <v>0.41</v>
      </c>
      <c r="H46" s="176">
        <v>0</v>
      </c>
      <c r="I46" s="176">
        <v>0.38</v>
      </c>
      <c r="J46" s="176">
        <v>0.14000000000000001</v>
      </c>
      <c r="K46" s="176">
        <v>0</v>
      </c>
      <c r="L46" s="176">
        <v>0.02</v>
      </c>
      <c r="M46" s="176">
        <v>0</v>
      </c>
      <c r="N46" s="176">
        <v>0</v>
      </c>
      <c r="O46" s="176">
        <v>0</v>
      </c>
      <c r="P46" s="176">
        <v>0.02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2.48</v>
      </c>
      <c r="AD46" s="176">
        <v>0</v>
      </c>
      <c r="AE46" s="176">
        <v>0</v>
      </c>
      <c r="AF46" s="176">
        <v>0</v>
      </c>
      <c r="AG46" s="176">
        <v>34.24</v>
      </c>
      <c r="AH46" s="176">
        <v>0</v>
      </c>
      <c r="AI46" s="176">
        <v>13.64</v>
      </c>
      <c r="AJ46" s="176">
        <v>0</v>
      </c>
      <c r="AK46" s="176">
        <v>29.73</v>
      </c>
      <c r="AL46" s="176">
        <v>0</v>
      </c>
      <c r="AM46" s="176">
        <v>0</v>
      </c>
      <c r="AN46" s="176">
        <v>0</v>
      </c>
      <c r="AO46" s="176">
        <v>87.55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0.8</v>
      </c>
      <c r="AV46" s="176">
        <v>0</v>
      </c>
      <c r="AW46" s="176">
        <v>0</v>
      </c>
      <c r="AX46" s="176">
        <v>0</v>
      </c>
      <c r="AY46" s="176">
        <v>0.06</v>
      </c>
    </row>
    <row r="47" spans="1:51">
      <c r="A47" t="s">
        <v>89</v>
      </c>
      <c r="B47" s="176">
        <v>0</v>
      </c>
      <c r="C47" s="176">
        <v>0</v>
      </c>
      <c r="D47" s="176">
        <v>0.26</v>
      </c>
      <c r="E47" s="176">
        <v>0</v>
      </c>
      <c r="F47" s="176">
        <v>0</v>
      </c>
      <c r="G47" s="176">
        <v>0.41</v>
      </c>
      <c r="H47" s="176">
        <v>0</v>
      </c>
      <c r="I47" s="176">
        <v>0.38</v>
      </c>
      <c r="J47" s="176">
        <v>0.14000000000000001</v>
      </c>
      <c r="K47" s="176">
        <v>0</v>
      </c>
      <c r="L47" s="176">
        <v>0.02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2.48</v>
      </c>
      <c r="AD47" s="176">
        <v>0</v>
      </c>
      <c r="AE47" s="176">
        <v>0</v>
      </c>
      <c r="AF47" s="176">
        <v>0</v>
      </c>
      <c r="AG47" s="176">
        <v>43.18</v>
      </c>
      <c r="AH47" s="176">
        <v>0</v>
      </c>
      <c r="AI47" s="176">
        <v>13.64</v>
      </c>
      <c r="AJ47" s="176">
        <v>0</v>
      </c>
      <c r="AK47" s="176">
        <v>29.73</v>
      </c>
      <c r="AL47" s="176">
        <v>0</v>
      </c>
      <c r="AM47" s="176">
        <v>0</v>
      </c>
      <c r="AN47" s="176">
        <v>0</v>
      </c>
      <c r="AO47" s="176">
        <v>87.55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0.8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0.26</v>
      </c>
      <c r="E48" s="176">
        <v>0</v>
      </c>
      <c r="F48" s="176">
        <v>0</v>
      </c>
      <c r="G48" s="176">
        <v>0.41</v>
      </c>
      <c r="H48" s="176">
        <v>0</v>
      </c>
      <c r="I48" s="176">
        <v>0.38</v>
      </c>
      <c r="J48" s="176">
        <v>0.14000000000000001</v>
      </c>
      <c r="K48" s="176">
        <v>0</v>
      </c>
      <c r="L48" s="176">
        <v>0.02</v>
      </c>
      <c r="M48" s="176">
        <v>0.03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2.5299999999999998</v>
      </c>
      <c r="AD48" s="176">
        <v>0</v>
      </c>
      <c r="AE48" s="176">
        <v>0</v>
      </c>
      <c r="AF48" s="176">
        <v>0</v>
      </c>
      <c r="AG48" s="176">
        <v>43.18</v>
      </c>
      <c r="AH48" s="176">
        <v>0</v>
      </c>
      <c r="AI48" s="176">
        <v>13.64</v>
      </c>
      <c r="AJ48" s="176">
        <v>0</v>
      </c>
      <c r="AK48" s="176">
        <v>29.73</v>
      </c>
      <c r="AL48" s="176">
        <v>0</v>
      </c>
      <c r="AM48" s="176">
        <v>0</v>
      </c>
      <c r="AN48" s="176">
        <v>0</v>
      </c>
      <c r="AO48" s="176">
        <v>87.55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0.8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0.25</v>
      </c>
      <c r="E49" s="176">
        <v>0</v>
      </c>
      <c r="F49" s="176">
        <v>0</v>
      </c>
      <c r="G49" s="176">
        <v>0.41</v>
      </c>
      <c r="H49" s="176">
        <v>0</v>
      </c>
      <c r="I49" s="176">
        <v>0.38</v>
      </c>
      <c r="J49" s="176">
        <v>0.14000000000000001</v>
      </c>
      <c r="K49" s="176">
        <v>0</v>
      </c>
      <c r="L49" s="176">
        <v>0.02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2.5299999999999998</v>
      </c>
      <c r="AD49" s="176">
        <v>0</v>
      </c>
      <c r="AE49" s="176">
        <v>0</v>
      </c>
      <c r="AF49" s="176">
        <v>0</v>
      </c>
      <c r="AG49" s="176">
        <v>34.24</v>
      </c>
      <c r="AH49" s="176">
        <v>0</v>
      </c>
      <c r="AI49" s="176">
        <v>13.64</v>
      </c>
      <c r="AJ49" s="176">
        <v>0</v>
      </c>
      <c r="AK49" s="176">
        <v>29.55</v>
      </c>
      <c r="AL49" s="176">
        <v>0</v>
      </c>
      <c r="AM49" s="176">
        <v>0</v>
      </c>
      <c r="AN49" s="176">
        <v>0</v>
      </c>
      <c r="AO49" s="176">
        <v>87.55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0.8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0.25</v>
      </c>
      <c r="E50" s="176">
        <v>0</v>
      </c>
      <c r="F50" s="176">
        <v>0</v>
      </c>
      <c r="G50" s="176">
        <v>0.41</v>
      </c>
      <c r="H50" s="176">
        <v>0</v>
      </c>
      <c r="I50" s="176">
        <v>0.38</v>
      </c>
      <c r="J50" s="176">
        <v>0.14000000000000001</v>
      </c>
      <c r="K50" s="176">
        <v>0</v>
      </c>
      <c r="L50" s="176">
        <v>0.02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2.5299999999999998</v>
      </c>
      <c r="AD50" s="176">
        <v>0</v>
      </c>
      <c r="AE50" s="176">
        <v>0</v>
      </c>
      <c r="AF50" s="176">
        <v>0</v>
      </c>
      <c r="AG50" s="176">
        <v>34.24</v>
      </c>
      <c r="AH50" s="176">
        <v>0</v>
      </c>
      <c r="AI50" s="176">
        <v>13.64</v>
      </c>
      <c r="AJ50" s="176">
        <v>0</v>
      </c>
      <c r="AK50" s="176">
        <v>29.55</v>
      </c>
      <c r="AL50" s="176">
        <v>0</v>
      </c>
      <c r="AM50" s="176">
        <v>0</v>
      </c>
      <c r="AN50" s="176">
        <v>0</v>
      </c>
      <c r="AO50" s="176">
        <v>87.55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0.8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0.25</v>
      </c>
      <c r="E51" s="176">
        <v>0</v>
      </c>
      <c r="F51" s="176">
        <v>0</v>
      </c>
      <c r="G51" s="176">
        <v>0.41</v>
      </c>
      <c r="H51" s="176">
        <v>0</v>
      </c>
      <c r="I51" s="176">
        <v>0.38</v>
      </c>
      <c r="J51" s="176">
        <v>0.14000000000000001</v>
      </c>
      <c r="K51" s="176">
        <v>0</v>
      </c>
      <c r="L51" s="176">
        <v>0.02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2.58</v>
      </c>
      <c r="AD51" s="176">
        <v>0</v>
      </c>
      <c r="AE51" s="176">
        <v>0</v>
      </c>
      <c r="AF51" s="176">
        <v>0</v>
      </c>
      <c r="AG51" s="176">
        <v>34.24</v>
      </c>
      <c r="AH51" s="176">
        <v>0</v>
      </c>
      <c r="AI51" s="176">
        <v>13.64</v>
      </c>
      <c r="AJ51" s="176">
        <v>0</v>
      </c>
      <c r="AK51" s="176">
        <v>29.55</v>
      </c>
      <c r="AL51" s="176">
        <v>0</v>
      </c>
      <c r="AM51" s="176">
        <v>0</v>
      </c>
      <c r="AN51" s="176">
        <v>0</v>
      </c>
      <c r="AO51" s="176">
        <v>87.55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0.8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0.25</v>
      </c>
      <c r="E52" s="176">
        <v>0</v>
      </c>
      <c r="F52" s="176">
        <v>0</v>
      </c>
      <c r="G52" s="176">
        <v>0.41</v>
      </c>
      <c r="H52" s="176">
        <v>0</v>
      </c>
      <c r="I52" s="176">
        <v>0.38</v>
      </c>
      <c r="J52" s="176">
        <v>0.14000000000000001</v>
      </c>
      <c r="K52" s="176">
        <v>0</v>
      </c>
      <c r="L52" s="176">
        <v>0.02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2.58</v>
      </c>
      <c r="AD52" s="176">
        <v>0</v>
      </c>
      <c r="AE52" s="176">
        <v>0</v>
      </c>
      <c r="AF52" s="176">
        <v>0</v>
      </c>
      <c r="AG52" s="176">
        <v>34.24</v>
      </c>
      <c r="AH52" s="176">
        <v>0</v>
      </c>
      <c r="AI52" s="176">
        <v>13.64</v>
      </c>
      <c r="AJ52" s="176">
        <v>0</v>
      </c>
      <c r="AK52" s="176">
        <v>29.55</v>
      </c>
      <c r="AL52" s="176">
        <v>0</v>
      </c>
      <c r="AM52" s="176">
        <v>0</v>
      </c>
      <c r="AN52" s="176">
        <v>0</v>
      </c>
      <c r="AO52" s="176">
        <v>87.55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0.8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0.25</v>
      </c>
      <c r="E53" s="176">
        <v>0</v>
      </c>
      <c r="F53" s="176">
        <v>0</v>
      </c>
      <c r="G53" s="176">
        <v>0.41</v>
      </c>
      <c r="H53" s="176">
        <v>0</v>
      </c>
      <c r="I53" s="176">
        <v>0.38</v>
      </c>
      <c r="J53" s="176">
        <v>0.14000000000000001</v>
      </c>
      <c r="K53" s="176">
        <v>0</v>
      </c>
      <c r="L53" s="176">
        <v>0.02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2.58</v>
      </c>
      <c r="AD53" s="176">
        <v>0</v>
      </c>
      <c r="AE53" s="176">
        <v>0</v>
      </c>
      <c r="AF53" s="176">
        <v>0</v>
      </c>
      <c r="AG53" s="176">
        <v>34.24</v>
      </c>
      <c r="AH53" s="176">
        <v>0</v>
      </c>
      <c r="AI53" s="176">
        <v>13.64</v>
      </c>
      <c r="AJ53" s="176">
        <v>0</v>
      </c>
      <c r="AK53" s="176">
        <v>29.55</v>
      </c>
      <c r="AL53" s="176">
        <v>0</v>
      </c>
      <c r="AM53" s="176">
        <v>0</v>
      </c>
      <c r="AN53" s="176">
        <v>0</v>
      </c>
      <c r="AO53" s="176">
        <v>87.55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0.8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0.25</v>
      </c>
      <c r="E54" s="176">
        <v>0</v>
      </c>
      <c r="F54" s="176">
        <v>0</v>
      </c>
      <c r="G54" s="176">
        <v>0.41</v>
      </c>
      <c r="H54" s="176">
        <v>0</v>
      </c>
      <c r="I54" s="176">
        <v>0.38</v>
      </c>
      <c r="J54" s="176">
        <v>0.14000000000000001</v>
      </c>
      <c r="K54" s="176">
        <v>0</v>
      </c>
      <c r="L54" s="176">
        <v>0.02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2.58</v>
      </c>
      <c r="AD54" s="176">
        <v>0</v>
      </c>
      <c r="AE54" s="176">
        <v>0</v>
      </c>
      <c r="AF54" s="176">
        <v>0</v>
      </c>
      <c r="AG54" s="176">
        <v>34.24</v>
      </c>
      <c r="AH54" s="176">
        <v>0</v>
      </c>
      <c r="AI54" s="176">
        <v>13.64</v>
      </c>
      <c r="AJ54" s="176">
        <v>0</v>
      </c>
      <c r="AK54" s="176">
        <v>29.55</v>
      </c>
      <c r="AL54" s="176">
        <v>0</v>
      </c>
      <c r="AM54" s="176">
        <v>0</v>
      </c>
      <c r="AN54" s="176">
        <v>0</v>
      </c>
      <c r="AO54" s="176">
        <v>87.55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0.8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0.25</v>
      </c>
      <c r="E55" s="176">
        <v>0</v>
      </c>
      <c r="F55" s="176">
        <v>0</v>
      </c>
      <c r="G55" s="176">
        <v>0.41</v>
      </c>
      <c r="H55" s="176">
        <v>0</v>
      </c>
      <c r="I55" s="176">
        <v>0.38</v>
      </c>
      <c r="J55" s="176">
        <v>0.14000000000000001</v>
      </c>
      <c r="K55" s="176">
        <v>0</v>
      </c>
      <c r="L55" s="176">
        <v>0.02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2.58</v>
      </c>
      <c r="AD55" s="176">
        <v>0</v>
      </c>
      <c r="AE55" s="176">
        <v>0</v>
      </c>
      <c r="AF55" s="176">
        <v>0</v>
      </c>
      <c r="AG55" s="176">
        <v>35.299999999999997</v>
      </c>
      <c r="AH55" s="176">
        <v>0</v>
      </c>
      <c r="AI55" s="176">
        <v>13.64</v>
      </c>
      <c r="AJ55" s="176">
        <v>0</v>
      </c>
      <c r="AK55" s="176">
        <v>29.55</v>
      </c>
      <c r="AL55" s="176">
        <v>0</v>
      </c>
      <c r="AM55" s="176">
        <v>0</v>
      </c>
      <c r="AN55" s="176">
        <v>0</v>
      </c>
      <c r="AO55" s="176">
        <v>87.55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0.8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0.25</v>
      </c>
      <c r="E56" s="176">
        <v>0</v>
      </c>
      <c r="F56" s="176">
        <v>0</v>
      </c>
      <c r="G56" s="176">
        <v>0.41</v>
      </c>
      <c r="H56" s="176">
        <v>0</v>
      </c>
      <c r="I56" s="176">
        <v>0.38</v>
      </c>
      <c r="J56" s="176">
        <v>0.14000000000000001</v>
      </c>
      <c r="K56" s="176">
        <v>0</v>
      </c>
      <c r="L56" s="176">
        <v>0.02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2.58</v>
      </c>
      <c r="AD56" s="176">
        <v>0</v>
      </c>
      <c r="AE56" s="176">
        <v>0</v>
      </c>
      <c r="AF56" s="176">
        <v>0</v>
      </c>
      <c r="AG56" s="176">
        <v>34.99</v>
      </c>
      <c r="AH56" s="176">
        <v>0</v>
      </c>
      <c r="AI56" s="176">
        <v>13.64</v>
      </c>
      <c r="AJ56" s="176">
        <v>0</v>
      </c>
      <c r="AK56" s="176">
        <v>29.55</v>
      </c>
      <c r="AL56" s="176">
        <v>0</v>
      </c>
      <c r="AM56" s="176">
        <v>0</v>
      </c>
      <c r="AN56" s="176">
        <v>0</v>
      </c>
      <c r="AO56" s="176">
        <v>87.55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0.8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0.25</v>
      </c>
      <c r="E57" s="176">
        <v>0</v>
      </c>
      <c r="F57" s="176">
        <v>0</v>
      </c>
      <c r="G57" s="176">
        <v>0.41</v>
      </c>
      <c r="H57" s="176">
        <v>0</v>
      </c>
      <c r="I57" s="176">
        <v>0.38</v>
      </c>
      <c r="J57" s="176">
        <v>0.14000000000000001</v>
      </c>
      <c r="K57" s="176">
        <v>0</v>
      </c>
      <c r="L57" s="176">
        <v>0.02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2.58</v>
      </c>
      <c r="AD57" s="176">
        <v>0</v>
      </c>
      <c r="AE57" s="176">
        <v>0</v>
      </c>
      <c r="AF57" s="176">
        <v>0</v>
      </c>
      <c r="AG57" s="176">
        <v>34.99</v>
      </c>
      <c r="AH57" s="176">
        <v>0</v>
      </c>
      <c r="AI57" s="176">
        <v>13.64</v>
      </c>
      <c r="AJ57" s="176">
        <v>0</v>
      </c>
      <c r="AK57" s="176">
        <v>29.55</v>
      </c>
      <c r="AL57" s="176">
        <v>0</v>
      </c>
      <c r="AM57" s="176">
        <v>0</v>
      </c>
      <c r="AN57" s="176">
        <v>0</v>
      </c>
      <c r="AO57" s="176">
        <v>87.55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0.8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0.25</v>
      </c>
      <c r="E58" s="176">
        <v>0</v>
      </c>
      <c r="F58" s="176">
        <v>0</v>
      </c>
      <c r="G58" s="176">
        <v>0.41</v>
      </c>
      <c r="H58" s="176">
        <v>0</v>
      </c>
      <c r="I58" s="176">
        <v>0.38</v>
      </c>
      <c r="J58" s="176">
        <v>0.14000000000000001</v>
      </c>
      <c r="K58" s="176">
        <v>0</v>
      </c>
      <c r="L58" s="176">
        <v>0.02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2.58</v>
      </c>
      <c r="AD58" s="176">
        <v>0</v>
      </c>
      <c r="AE58" s="176">
        <v>0</v>
      </c>
      <c r="AF58" s="176">
        <v>0</v>
      </c>
      <c r="AG58" s="176">
        <v>34.99</v>
      </c>
      <c r="AH58" s="176">
        <v>0</v>
      </c>
      <c r="AI58" s="176">
        <v>13.64</v>
      </c>
      <c r="AJ58" s="176">
        <v>0</v>
      </c>
      <c r="AK58" s="176">
        <v>29.55</v>
      </c>
      <c r="AL58" s="176">
        <v>0</v>
      </c>
      <c r="AM58" s="176">
        <v>0</v>
      </c>
      <c r="AN58" s="176">
        <v>0</v>
      </c>
      <c r="AO58" s="176">
        <v>87.55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0.8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0.25</v>
      </c>
      <c r="E59" s="176">
        <v>0</v>
      </c>
      <c r="F59" s="176">
        <v>0</v>
      </c>
      <c r="G59" s="176">
        <v>0.41</v>
      </c>
      <c r="H59" s="176">
        <v>0</v>
      </c>
      <c r="I59" s="176">
        <v>0.38</v>
      </c>
      <c r="J59" s="176">
        <v>0.14000000000000001</v>
      </c>
      <c r="K59" s="176">
        <v>0</v>
      </c>
      <c r="L59" s="176">
        <v>0.02</v>
      </c>
      <c r="M59" s="176">
        <v>0.03</v>
      </c>
      <c r="N59" s="176">
        <v>0</v>
      </c>
      <c r="O59" s="176">
        <v>0</v>
      </c>
      <c r="P59" s="176">
        <v>0.03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2.58</v>
      </c>
      <c r="AD59" s="176">
        <v>0</v>
      </c>
      <c r="AE59" s="176">
        <v>0</v>
      </c>
      <c r="AF59" s="176">
        <v>0</v>
      </c>
      <c r="AG59" s="176">
        <v>34.619999999999997</v>
      </c>
      <c r="AH59" s="176">
        <v>0</v>
      </c>
      <c r="AI59" s="176">
        <v>13.64</v>
      </c>
      <c r="AJ59" s="176">
        <v>0</v>
      </c>
      <c r="AK59" s="176">
        <v>29.55</v>
      </c>
      <c r="AL59" s="176">
        <v>0</v>
      </c>
      <c r="AM59" s="176">
        <v>0</v>
      </c>
      <c r="AN59" s="176">
        <v>0</v>
      </c>
      <c r="AO59" s="176">
        <v>87.55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0.8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0.25</v>
      </c>
      <c r="E60" s="176">
        <v>0</v>
      </c>
      <c r="F60" s="176">
        <v>0</v>
      </c>
      <c r="G60" s="176">
        <v>0.41</v>
      </c>
      <c r="H60" s="176">
        <v>0</v>
      </c>
      <c r="I60" s="176">
        <v>0.38</v>
      </c>
      <c r="J60" s="176">
        <v>0.14000000000000001</v>
      </c>
      <c r="K60" s="176">
        <v>0</v>
      </c>
      <c r="L60" s="176">
        <v>0.02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2.58</v>
      </c>
      <c r="AD60" s="176">
        <v>0</v>
      </c>
      <c r="AE60" s="176">
        <v>0</v>
      </c>
      <c r="AF60" s="176">
        <v>0</v>
      </c>
      <c r="AG60" s="176">
        <v>34.619999999999997</v>
      </c>
      <c r="AH60" s="176">
        <v>0</v>
      </c>
      <c r="AI60" s="176">
        <v>13.64</v>
      </c>
      <c r="AJ60" s="176">
        <v>0</v>
      </c>
      <c r="AK60" s="176">
        <v>29.55</v>
      </c>
      <c r="AL60" s="176">
        <v>0</v>
      </c>
      <c r="AM60" s="176">
        <v>0</v>
      </c>
      <c r="AN60" s="176">
        <v>0</v>
      </c>
      <c r="AO60" s="176">
        <v>87.55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0.8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0.25</v>
      </c>
      <c r="E61" s="176">
        <v>0</v>
      </c>
      <c r="F61" s="176">
        <v>0</v>
      </c>
      <c r="G61" s="176">
        <v>0.41</v>
      </c>
      <c r="H61" s="176">
        <v>0</v>
      </c>
      <c r="I61" s="176">
        <v>0.38</v>
      </c>
      <c r="J61" s="176">
        <v>0.14000000000000001</v>
      </c>
      <c r="K61" s="176">
        <v>0</v>
      </c>
      <c r="L61" s="176">
        <v>0.02</v>
      </c>
      <c r="M61" s="176">
        <v>0.03</v>
      </c>
      <c r="N61" s="176">
        <v>0</v>
      </c>
      <c r="O61" s="176">
        <v>0.03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2.58</v>
      </c>
      <c r="AD61" s="176">
        <v>0</v>
      </c>
      <c r="AE61" s="176">
        <v>0</v>
      </c>
      <c r="AF61" s="176">
        <v>0</v>
      </c>
      <c r="AG61" s="176">
        <v>34.619999999999997</v>
      </c>
      <c r="AH61" s="176">
        <v>0</v>
      </c>
      <c r="AI61" s="176">
        <v>13.64</v>
      </c>
      <c r="AJ61" s="176">
        <v>0</v>
      </c>
      <c r="AK61" s="176">
        <v>29.55</v>
      </c>
      <c r="AL61" s="176">
        <v>0</v>
      </c>
      <c r="AM61" s="176">
        <v>0</v>
      </c>
      <c r="AN61" s="176">
        <v>0</v>
      </c>
      <c r="AO61" s="176">
        <v>87.55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0.8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0.25</v>
      </c>
      <c r="E62" s="176">
        <v>0</v>
      </c>
      <c r="F62" s="176">
        <v>0</v>
      </c>
      <c r="G62" s="176">
        <v>0.41</v>
      </c>
      <c r="H62" s="176">
        <v>0</v>
      </c>
      <c r="I62" s="176">
        <v>0.38</v>
      </c>
      <c r="J62" s="176">
        <v>0.14000000000000001</v>
      </c>
      <c r="K62" s="176">
        <v>0</v>
      </c>
      <c r="L62" s="176">
        <v>0.02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2.58</v>
      </c>
      <c r="AD62" s="176">
        <v>0</v>
      </c>
      <c r="AE62" s="176">
        <v>0</v>
      </c>
      <c r="AF62" s="176">
        <v>0</v>
      </c>
      <c r="AG62" s="176">
        <v>34.619999999999997</v>
      </c>
      <c r="AH62" s="176">
        <v>0</v>
      </c>
      <c r="AI62" s="176">
        <v>13.64</v>
      </c>
      <c r="AJ62" s="176">
        <v>0</v>
      </c>
      <c r="AK62" s="176">
        <v>29.55</v>
      </c>
      <c r="AL62" s="176">
        <v>0</v>
      </c>
      <c r="AM62" s="176">
        <v>0</v>
      </c>
      <c r="AN62" s="176">
        <v>0</v>
      </c>
      <c r="AO62" s="176">
        <v>87.55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0.8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0.25</v>
      </c>
      <c r="E63" s="176">
        <v>0</v>
      </c>
      <c r="F63" s="176">
        <v>0</v>
      </c>
      <c r="G63" s="176">
        <v>0.41</v>
      </c>
      <c r="H63" s="176">
        <v>0</v>
      </c>
      <c r="I63" s="176">
        <v>0.38</v>
      </c>
      <c r="J63" s="176">
        <v>0.14000000000000001</v>
      </c>
      <c r="K63" s="176">
        <v>0</v>
      </c>
      <c r="L63" s="176">
        <v>0.02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2.58</v>
      </c>
      <c r="AD63" s="176">
        <v>0</v>
      </c>
      <c r="AE63" s="176">
        <v>0</v>
      </c>
      <c r="AF63" s="176">
        <v>0</v>
      </c>
      <c r="AG63" s="176">
        <v>34.619999999999997</v>
      </c>
      <c r="AH63" s="176">
        <v>0</v>
      </c>
      <c r="AI63" s="176">
        <v>13.64</v>
      </c>
      <c r="AJ63" s="176">
        <v>0</v>
      </c>
      <c r="AK63" s="176">
        <v>29.55</v>
      </c>
      <c r="AL63" s="176">
        <v>0</v>
      </c>
      <c r="AM63" s="176">
        <v>0</v>
      </c>
      <c r="AN63" s="176">
        <v>0</v>
      </c>
      <c r="AO63" s="176">
        <v>87.55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0.8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0.25</v>
      </c>
      <c r="E64" s="176">
        <v>0</v>
      </c>
      <c r="F64" s="176">
        <v>0</v>
      </c>
      <c r="G64" s="176">
        <v>0.41</v>
      </c>
      <c r="H64" s="176">
        <v>0</v>
      </c>
      <c r="I64" s="176">
        <v>0.38</v>
      </c>
      <c r="J64" s="176">
        <v>0.14000000000000001</v>
      </c>
      <c r="K64" s="176">
        <v>0</v>
      </c>
      <c r="L64" s="176">
        <v>0.02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2.58</v>
      </c>
      <c r="AD64" s="176">
        <v>0</v>
      </c>
      <c r="AE64" s="176">
        <v>0</v>
      </c>
      <c r="AF64" s="176">
        <v>0</v>
      </c>
      <c r="AG64" s="176">
        <v>34.619999999999997</v>
      </c>
      <c r="AH64" s="176">
        <v>0</v>
      </c>
      <c r="AI64" s="176">
        <v>13.64</v>
      </c>
      <c r="AJ64" s="176">
        <v>0</v>
      </c>
      <c r="AK64" s="176">
        <v>29.55</v>
      </c>
      <c r="AL64" s="176">
        <v>0</v>
      </c>
      <c r="AM64" s="176">
        <v>0</v>
      </c>
      <c r="AN64" s="176">
        <v>0</v>
      </c>
      <c r="AO64" s="176">
        <v>87.55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0.8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0.25</v>
      </c>
      <c r="E65" s="176">
        <v>0</v>
      </c>
      <c r="F65" s="176">
        <v>0</v>
      </c>
      <c r="G65" s="176">
        <v>0.41</v>
      </c>
      <c r="H65" s="176">
        <v>0</v>
      </c>
      <c r="I65" s="176">
        <v>0.38</v>
      </c>
      <c r="J65" s="176">
        <v>0.14000000000000001</v>
      </c>
      <c r="K65" s="176">
        <v>0</v>
      </c>
      <c r="L65" s="176">
        <v>0.02</v>
      </c>
      <c r="M65" s="176">
        <v>0.03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2.58</v>
      </c>
      <c r="AD65" s="176">
        <v>0</v>
      </c>
      <c r="AE65" s="176">
        <v>0</v>
      </c>
      <c r="AF65" s="176">
        <v>0</v>
      </c>
      <c r="AG65" s="176">
        <v>34.619999999999997</v>
      </c>
      <c r="AH65" s="176">
        <v>0</v>
      </c>
      <c r="AI65" s="176">
        <v>13.64</v>
      </c>
      <c r="AJ65" s="176">
        <v>0</v>
      </c>
      <c r="AK65" s="176">
        <v>29.55</v>
      </c>
      <c r="AL65" s="176">
        <v>0</v>
      </c>
      <c r="AM65" s="176">
        <v>0</v>
      </c>
      <c r="AN65" s="176">
        <v>0</v>
      </c>
      <c r="AO65" s="176">
        <v>87.55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0.8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0.25</v>
      </c>
      <c r="E66" s="176">
        <v>0</v>
      </c>
      <c r="F66" s="176">
        <v>0</v>
      </c>
      <c r="G66" s="176">
        <v>0.41</v>
      </c>
      <c r="H66" s="176">
        <v>0</v>
      </c>
      <c r="I66" s="176">
        <v>0.38</v>
      </c>
      <c r="J66" s="176">
        <v>0.14000000000000001</v>
      </c>
      <c r="K66" s="176">
        <v>0</v>
      </c>
      <c r="L66" s="176">
        <v>0.02</v>
      </c>
      <c r="M66" s="176">
        <v>0.03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2.58</v>
      </c>
      <c r="AD66" s="176">
        <v>0</v>
      </c>
      <c r="AE66" s="176">
        <v>0</v>
      </c>
      <c r="AF66" s="176">
        <v>0</v>
      </c>
      <c r="AG66" s="176">
        <v>34.619999999999997</v>
      </c>
      <c r="AH66" s="176">
        <v>0</v>
      </c>
      <c r="AI66" s="176">
        <v>13.64</v>
      </c>
      <c r="AJ66" s="176">
        <v>0</v>
      </c>
      <c r="AK66" s="176">
        <v>29.55</v>
      </c>
      <c r="AL66" s="176">
        <v>0</v>
      </c>
      <c r="AM66" s="176">
        <v>0</v>
      </c>
      <c r="AN66" s="176">
        <v>0</v>
      </c>
      <c r="AO66" s="176">
        <v>87.55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0.8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0.25</v>
      </c>
      <c r="E67" s="176">
        <v>0</v>
      </c>
      <c r="F67" s="176">
        <v>0</v>
      </c>
      <c r="G67" s="176">
        <v>0.41</v>
      </c>
      <c r="H67" s="176">
        <v>0</v>
      </c>
      <c r="I67" s="176">
        <v>0.4</v>
      </c>
      <c r="J67" s="176">
        <v>0.14000000000000001</v>
      </c>
      <c r="K67" s="176">
        <v>0</v>
      </c>
      <c r="L67" s="176">
        <v>0.02</v>
      </c>
      <c r="M67" s="176">
        <v>0.03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2.58</v>
      </c>
      <c r="AD67" s="176">
        <v>0</v>
      </c>
      <c r="AE67" s="176">
        <v>0</v>
      </c>
      <c r="AF67" s="176">
        <v>0</v>
      </c>
      <c r="AG67" s="176">
        <v>34.619999999999997</v>
      </c>
      <c r="AH67" s="176">
        <v>0</v>
      </c>
      <c r="AI67" s="176">
        <v>13.64</v>
      </c>
      <c r="AJ67" s="176">
        <v>0</v>
      </c>
      <c r="AK67" s="176">
        <v>29.55</v>
      </c>
      <c r="AL67" s="176">
        <v>0</v>
      </c>
      <c r="AM67" s="176">
        <v>0</v>
      </c>
      <c r="AN67" s="176">
        <v>0</v>
      </c>
      <c r="AO67" s="176">
        <v>87.55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0.8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0.25</v>
      </c>
      <c r="E68" s="176">
        <v>0</v>
      </c>
      <c r="F68" s="176">
        <v>0</v>
      </c>
      <c r="G68" s="176">
        <v>0.41</v>
      </c>
      <c r="H68" s="176">
        <v>0</v>
      </c>
      <c r="I68" s="176">
        <v>0.4</v>
      </c>
      <c r="J68" s="176">
        <v>0.14000000000000001</v>
      </c>
      <c r="K68" s="176">
        <v>0</v>
      </c>
      <c r="L68" s="176">
        <v>0.02</v>
      </c>
      <c r="M68" s="176">
        <v>0.03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2.58</v>
      </c>
      <c r="AD68" s="176">
        <v>0</v>
      </c>
      <c r="AE68" s="176">
        <v>0</v>
      </c>
      <c r="AF68" s="176">
        <v>0</v>
      </c>
      <c r="AG68" s="176">
        <v>34.619999999999997</v>
      </c>
      <c r="AH68" s="176">
        <v>0</v>
      </c>
      <c r="AI68" s="176">
        <v>13.64</v>
      </c>
      <c r="AJ68" s="176">
        <v>0</v>
      </c>
      <c r="AK68" s="176">
        <v>29.55</v>
      </c>
      <c r="AL68" s="176">
        <v>0</v>
      </c>
      <c r="AM68" s="176">
        <v>0</v>
      </c>
      <c r="AN68" s="176">
        <v>0</v>
      </c>
      <c r="AO68" s="176">
        <v>87.55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0.8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0.25</v>
      </c>
      <c r="E69" s="176">
        <v>0</v>
      </c>
      <c r="F69" s="176">
        <v>0</v>
      </c>
      <c r="G69" s="176">
        <v>0.41</v>
      </c>
      <c r="H69" s="176">
        <v>0</v>
      </c>
      <c r="I69" s="176">
        <v>0.4</v>
      </c>
      <c r="J69" s="176">
        <v>0.14000000000000001</v>
      </c>
      <c r="K69" s="176">
        <v>0</v>
      </c>
      <c r="L69" s="176">
        <v>0.02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2.58</v>
      </c>
      <c r="AD69" s="176">
        <v>0</v>
      </c>
      <c r="AE69" s="176">
        <v>0</v>
      </c>
      <c r="AF69" s="176">
        <v>0</v>
      </c>
      <c r="AG69" s="176">
        <v>33.33</v>
      </c>
      <c r="AH69" s="176">
        <v>0</v>
      </c>
      <c r="AI69" s="176">
        <v>13.64</v>
      </c>
      <c r="AJ69" s="176">
        <v>0</v>
      </c>
      <c r="AK69" s="176">
        <v>29.55</v>
      </c>
      <c r="AL69" s="176">
        <v>0</v>
      </c>
      <c r="AM69" s="176">
        <v>0</v>
      </c>
      <c r="AN69" s="176">
        <v>0</v>
      </c>
      <c r="AO69" s="176">
        <v>87.55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0.8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0.25</v>
      </c>
      <c r="E70" s="176">
        <v>0</v>
      </c>
      <c r="F70" s="176">
        <v>0</v>
      </c>
      <c r="G70" s="176">
        <v>0.41</v>
      </c>
      <c r="H70" s="176">
        <v>0</v>
      </c>
      <c r="I70" s="176">
        <v>0.4</v>
      </c>
      <c r="J70" s="176">
        <v>0.14000000000000001</v>
      </c>
      <c r="K70" s="176">
        <v>0</v>
      </c>
      <c r="L70" s="176">
        <v>0.02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2.58</v>
      </c>
      <c r="AD70" s="176">
        <v>0</v>
      </c>
      <c r="AE70" s="176">
        <v>0</v>
      </c>
      <c r="AF70" s="176">
        <v>0</v>
      </c>
      <c r="AG70" s="176">
        <v>33.33</v>
      </c>
      <c r="AH70" s="176">
        <v>0</v>
      </c>
      <c r="AI70" s="176">
        <v>13.64</v>
      </c>
      <c r="AJ70" s="176">
        <v>0</v>
      </c>
      <c r="AK70" s="176">
        <v>29.55</v>
      </c>
      <c r="AL70" s="176">
        <v>0</v>
      </c>
      <c r="AM70" s="176">
        <v>0</v>
      </c>
      <c r="AN70" s="176">
        <v>0</v>
      </c>
      <c r="AO70" s="176">
        <v>87.55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0.8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0.25</v>
      </c>
      <c r="E71" s="176">
        <v>0</v>
      </c>
      <c r="F71" s="176">
        <v>0</v>
      </c>
      <c r="G71" s="176">
        <v>0.41</v>
      </c>
      <c r="H71" s="176">
        <v>0</v>
      </c>
      <c r="I71" s="176">
        <v>0.4</v>
      </c>
      <c r="J71" s="176">
        <v>0.14000000000000001</v>
      </c>
      <c r="K71" s="176">
        <v>0</v>
      </c>
      <c r="L71" s="176">
        <v>0.02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2.5099999999999998</v>
      </c>
      <c r="AD71" s="176">
        <v>0</v>
      </c>
      <c r="AE71" s="176">
        <v>0</v>
      </c>
      <c r="AF71" s="176">
        <v>0</v>
      </c>
      <c r="AG71" s="176">
        <v>33.33</v>
      </c>
      <c r="AH71" s="176">
        <v>0</v>
      </c>
      <c r="AI71" s="176">
        <v>13.64</v>
      </c>
      <c r="AJ71" s="176">
        <v>0</v>
      </c>
      <c r="AK71" s="176">
        <v>29.55</v>
      </c>
      <c r="AL71" s="176">
        <v>0</v>
      </c>
      <c r="AM71" s="176">
        <v>0</v>
      </c>
      <c r="AN71" s="176">
        <v>0</v>
      </c>
      <c r="AO71" s="176">
        <v>87.55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0.94</v>
      </c>
      <c r="AV71" s="176">
        <v>0</v>
      </c>
      <c r="AW71" s="176">
        <v>0</v>
      </c>
      <c r="AX71" s="176">
        <v>0</v>
      </c>
      <c r="AY71" s="176">
        <v>0.04</v>
      </c>
    </row>
    <row r="72" spans="1:51">
      <c r="A72" t="s">
        <v>114</v>
      </c>
      <c r="B72" s="176">
        <v>0</v>
      </c>
      <c r="C72" s="176">
        <v>0</v>
      </c>
      <c r="D72" s="176">
        <v>0.25</v>
      </c>
      <c r="E72" s="176">
        <v>0</v>
      </c>
      <c r="F72" s="176">
        <v>0</v>
      </c>
      <c r="G72" s="176">
        <v>0.41</v>
      </c>
      <c r="H72" s="176">
        <v>0</v>
      </c>
      <c r="I72" s="176">
        <v>0.4</v>
      </c>
      <c r="J72" s="176">
        <v>0.14000000000000001</v>
      </c>
      <c r="K72" s="176">
        <v>0</v>
      </c>
      <c r="L72" s="176">
        <v>0.02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2.5099999999999998</v>
      </c>
      <c r="AD72" s="176">
        <v>0</v>
      </c>
      <c r="AE72" s="176">
        <v>0</v>
      </c>
      <c r="AF72" s="176">
        <v>0</v>
      </c>
      <c r="AG72" s="176">
        <v>33.33</v>
      </c>
      <c r="AH72" s="176">
        <v>0</v>
      </c>
      <c r="AI72" s="176">
        <v>13.64</v>
      </c>
      <c r="AJ72" s="176">
        <v>0</v>
      </c>
      <c r="AK72" s="176">
        <v>29.55</v>
      </c>
      <c r="AL72" s="176">
        <v>0</v>
      </c>
      <c r="AM72" s="176">
        <v>0</v>
      </c>
      <c r="AN72" s="176">
        <v>0</v>
      </c>
      <c r="AO72" s="176">
        <v>87.55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0.94</v>
      </c>
      <c r="AV72" s="176">
        <v>0</v>
      </c>
      <c r="AW72" s="176">
        <v>0</v>
      </c>
      <c r="AX72" s="176">
        <v>0</v>
      </c>
      <c r="AY72" s="176">
        <v>0.04</v>
      </c>
    </row>
    <row r="73" spans="1:51">
      <c r="A73" t="s">
        <v>115</v>
      </c>
      <c r="B73" s="176">
        <v>0</v>
      </c>
      <c r="C73" s="176">
        <v>0</v>
      </c>
      <c r="D73" s="176">
        <v>0.25</v>
      </c>
      <c r="E73" s="176">
        <v>0</v>
      </c>
      <c r="F73" s="176">
        <v>0</v>
      </c>
      <c r="G73" s="176">
        <v>0.41</v>
      </c>
      <c r="H73" s="176">
        <v>0</v>
      </c>
      <c r="I73" s="176">
        <v>0.4</v>
      </c>
      <c r="J73" s="176">
        <v>0.14000000000000001</v>
      </c>
      <c r="K73" s="176">
        <v>0</v>
      </c>
      <c r="L73" s="176">
        <v>0.02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2.5099999999999998</v>
      </c>
      <c r="AD73" s="176">
        <v>0</v>
      </c>
      <c r="AE73" s="176">
        <v>0</v>
      </c>
      <c r="AF73" s="176">
        <v>0</v>
      </c>
      <c r="AG73" s="176">
        <v>39.08</v>
      </c>
      <c r="AH73" s="176">
        <v>0</v>
      </c>
      <c r="AI73" s="176">
        <v>13.64</v>
      </c>
      <c r="AJ73" s="176">
        <v>0</v>
      </c>
      <c r="AK73" s="176">
        <v>29.55</v>
      </c>
      <c r="AL73" s="176">
        <v>0</v>
      </c>
      <c r="AM73" s="176">
        <v>0</v>
      </c>
      <c r="AN73" s="176">
        <v>0</v>
      </c>
      <c r="AO73" s="176">
        <v>87.55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0.94</v>
      </c>
      <c r="AV73" s="176">
        <v>0</v>
      </c>
      <c r="AW73" s="176">
        <v>0</v>
      </c>
      <c r="AX73" s="176">
        <v>0</v>
      </c>
      <c r="AY73" s="176">
        <v>0.04</v>
      </c>
    </row>
    <row r="74" spans="1:51">
      <c r="A74" t="s">
        <v>116</v>
      </c>
      <c r="B74" s="176">
        <v>0</v>
      </c>
      <c r="C74" s="176">
        <v>0</v>
      </c>
      <c r="D74" s="176">
        <v>0.25</v>
      </c>
      <c r="E74" s="176">
        <v>0</v>
      </c>
      <c r="F74" s="176">
        <v>0</v>
      </c>
      <c r="G74" s="176">
        <v>0.41</v>
      </c>
      <c r="H74" s="176">
        <v>0</v>
      </c>
      <c r="I74" s="176">
        <v>0.4</v>
      </c>
      <c r="J74" s="176">
        <v>0.14000000000000001</v>
      </c>
      <c r="K74" s="176">
        <v>0</v>
      </c>
      <c r="L74" s="176">
        <v>0.02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2.5099999999999998</v>
      </c>
      <c r="AD74" s="176">
        <v>0</v>
      </c>
      <c r="AE74" s="176">
        <v>0</v>
      </c>
      <c r="AF74" s="176">
        <v>0</v>
      </c>
      <c r="AG74" s="176">
        <v>39.08</v>
      </c>
      <c r="AH74" s="176">
        <v>0</v>
      </c>
      <c r="AI74" s="176">
        <v>13.64</v>
      </c>
      <c r="AJ74" s="176">
        <v>0</v>
      </c>
      <c r="AK74" s="176">
        <v>29.55</v>
      </c>
      <c r="AL74" s="176">
        <v>0</v>
      </c>
      <c r="AM74" s="176">
        <v>0</v>
      </c>
      <c r="AN74" s="176">
        <v>0</v>
      </c>
      <c r="AO74" s="176">
        <v>87.55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0.94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0.25</v>
      </c>
      <c r="E75" s="176">
        <v>0</v>
      </c>
      <c r="F75" s="176">
        <v>0</v>
      </c>
      <c r="G75" s="176">
        <v>0.41</v>
      </c>
      <c r="H75" s="176">
        <v>0</v>
      </c>
      <c r="I75" s="176">
        <v>0.4</v>
      </c>
      <c r="J75" s="176">
        <v>0.14000000000000001</v>
      </c>
      <c r="K75" s="176">
        <v>0</v>
      </c>
      <c r="L75" s="176">
        <v>0.02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2.5099999999999998</v>
      </c>
      <c r="AD75" s="176">
        <v>0</v>
      </c>
      <c r="AE75" s="176">
        <v>0</v>
      </c>
      <c r="AF75" s="176">
        <v>0</v>
      </c>
      <c r="AG75" s="176">
        <v>33.33</v>
      </c>
      <c r="AH75" s="176">
        <v>0</v>
      </c>
      <c r="AI75" s="176">
        <v>13.64</v>
      </c>
      <c r="AJ75" s="176">
        <v>0</v>
      </c>
      <c r="AK75" s="176">
        <v>29.55</v>
      </c>
      <c r="AL75" s="176">
        <v>0</v>
      </c>
      <c r="AM75" s="176">
        <v>0</v>
      </c>
      <c r="AN75" s="176">
        <v>0</v>
      </c>
      <c r="AO75" s="176">
        <v>89.38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0.94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0.25</v>
      </c>
      <c r="E76" s="176">
        <v>0</v>
      </c>
      <c r="F76" s="176">
        <v>0</v>
      </c>
      <c r="G76" s="176">
        <v>0.41</v>
      </c>
      <c r="H76" s="176">
        <v>0</v>
      </c>
      <c r="I76" s="176">
        <v>0.4</v>
      </c>
      <c r="J76" s="176">
        <v>0.14000000000000001</v>
      </c>
      <c r="K76" s="176">
        <v>0</v>
      </c>
      <c r="L76" s="176">
        <v>0.02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2.5099999999999998</v>
      </c>
      <c r="AD76" s="176">
        <v>0</v>
      </c>
      <c r="AE76" s="176">
        <v>0</v>
      </c>
      <c r="AF76" s="176">
        <v>0</v>
      </c>
      <c r="AG76" s="176">
        <v>33.33</v>
      </c>
      <c r="AH76" s="176">
        <v>0</v>
      </c>
      <c r="AI76" s="176">
        <v>13.64</v>
      </c>
      <c r="AJ76" s="176">
        <v>0</v>
      </c>
      <c r="AK76" s="176">
        <v>29.55</v>
      </c>
      <c r="AL76" s="176">
        <v>0</v>
      </c>
      <c r="AM76" s="176">
        <v>0</v>
      </c>
      <c r="AN76" s="176">
        <v>0</v>
      </c>
      <c r="AO76" s="176">
        <v>89.38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0.94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0.25</v>
      </c>
      <c r="E77" s="176">
        <v>0</v>
      </c>
      <c r="F77" s="176">
        <v>0</v>
      </c>
      <c r="G77" s="176">
        <v>0.41</v>
      </c>
      <c r="H77" s="176">
        <v>0</v>
      </c>
      <c r="I77" s="176">
        <v>0.4</v>
      </c>
      <c r="J77" s="176">
        <v>0.14000000000000001</v>
      </c>
      <c r="K77" s="176">
        <v>0</v>
      </c>
      <c r="L77" s="176">
        <v>0.02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2.5099999999999998</v>
      </c>
      <c r="AD77" s="176">
        <v>0</v>
      </c>
      <c r="AE77" s="176">
        <v>0</v>
      </c>
      <c r="AF77" s="176">
        <v>0</v>
      </c>
      <c r="AG77" s="176">
        <v>33.33</v>
      </c>
      <c r="AH77" s="176">
        <v>0</v>
      </c>
      <c r="AI77" s="176">
        <v>13.64</v>
      </c>
      <c r="AJ77" s="176">
        <v>0</v>
      </c>
      <c r="AK77" s="176">
        <v>29.55</v>
      </c>
      <c r="AL77" s="176">
        <v>0</v>
      </c>
      <c r="AM77" s="176">
        <v>0</v>
      </c>
      <c r="AN77" s="176">
        <v>0</v>
      </c>
      <c r="AO77" s="176">
        <v>89.38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0.94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0.25</v>
      </c>
      <c r="E78" s="176">
        <v>0</v>
      </c>
      <c r="F78" s="176">
        <v>0</v>
      </c>
      <c r="G78" s="176">
        <v>0.41</v>
      </c>
      <c r="H78" s="176">
        <v>0</v>
      </c>
      <c r="I78" s="176">
        <v>0.4</v>
      </c>
      <c r="J78" s="176">
        <v>0.14000000000000001</v>
      </c>
      <c r="K78" s="176">
        <v>0</v>
      </c>
      <c r="L78" s="176">
        <v>0.02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2.5099999999999998</v>
      </c>
      <c r="AD78" s="176">
        <v>0</v>
      </c>
      <c r="AE78" s="176">
        <v>0</v>
      </c>
      <c r="AF78" s="176">
        <v>0</v>
      </c>
      <c r="AG78" s="176">
        <v>33.33</v>
      </c>
      <c r="AH78" s="176">
        <v>0</v>
      </c>
      <c r="AI78" s="176">
        <v>13.64</v>
      </c>
      <c r="AJ78" s="176">
        <v>0</v>
      </c>
      <c r="AK78" s="176">
        <v>29.55</v>
      </c>
      <c r="AL78" s="176">
        <v>0</v>
      </c>
      <c r="AM78" s="176">
        <v>0</v>
      </c>
      <c r="AN78" s="176">
        <v>0</v>
      </c>
      <c r="AO78" s="176">
        <v>89.38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0.94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0.25</v>
      </c>
      <c r="E79" s="176">
        <v>0</v>
      </c>
      <c r="F79" s="176">
        <v>0</v>
      </c>
      <c r="G79" s="176">
        <v>0.41</v>
      </c>
      <c r="H79" s="176">
        <v>0</v>
      </c>
      <c r="I79" s="176">
        <v>0.4</v>
      </c>
      <c r="J79" s="176">
        <v>0.14000000000000001</v>
      </c>
      <c r="K79" s="176">
        <v>0</v>
      </c>
      <c r="L79" s="176">
        <v>0.02</v>
      </c>
      <c r="M79" s="176">
        <v>0.03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2.5099999999999998</v>
      </c>
      <c r="AD79" s="176">
        <v>0</v>
      </c>
      <c r="AE79" s="176">
        <v>0</v>
      </c>
      <c r="AF79" s="176">
        <v>0</v>
      </c>
      <c r="AG79" s="176">
        <v>33.33</v>
      </c>
      <c r="AH79" s="176">
        <v>0</v>
      </c>
      <c r="AI79" s="176">
        <v>13.64</v>
      </c>
      <c r="AJ79" s="176">
        <v>0</v>
      </c>
      <c r="AK79" s="176">
        <v>29.73</v>
      </c>
      <c r="AL79" s="176">
        <v>0</v>
      </c>
      <c r="AM79" s="176">
        <v>0</v>
      </c>
      <c r="AN79" s="176">
        <v>0</v>
      </c>
      <c r="AO79" s="176">
        <v>89.38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0.94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0.25</v>
      </c>
      <c r="E80" s="176">
        <v>0</v>
      </c>
      <c r="F80" s="176">
        <v>0</v>
      </c>
      <c r="G80" s="176">
        <v>0.41</v>
      </c>
      <c r="H80" s="176">
        <v>0</v>
      </c>
      <c r="I80" s="176">
        <v>0.4</v>
      </c>
      <c r="J80" s="176">
        <v>0.14000000000000001</v>
      </c>
      <c r="K80" s="176">
        <v>0</v>
      </c>
      <c r="L80" s="176">
        <v>0.02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2.5099999999999998</v>
      </c>
      <c r="AD80" s="176">
        <v>0</v>
      </c>
      <c r="AE80" s="176">
        <v>0</v>
      </c>
      <c r="AF80" s="176">
        <v>0</v>
      </c>
      <c r="AG80" s="176">
        <v>33.33</v>
      </c>
      <c r="AH80" s="176">
        <v>0</v>
      </c>
      <c r="AI80" s="176">
        <v>13.64</v>
      </c>
      <c r="AJ80" s="176">
        <v>0</v>
      </c>
      <c r="AK80" s="176">
        <v>29.73</v>
      </c>
      <c r="AL80" s="176">
        <v>0</v>
      </c>
      <c r="AM80" s="176">
        <v>0</v>
      </c>
      <c r="AN80" s="176">
        <v>0</v>
      </c>
      <c r="AO80" s="176">
        <v>89.38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0.94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0.25</v>
      </c>
      <c r="E81" s="176">
        <v>0</v>
      </c>
      <c r="F81" s="176">
        <v>0</v>
      </c>
      <c r="G81" s="176">
        <v>0.41</v>
      </c>
      <c r="H81" s="176">
        <v>0</v>
      </c>
      <c r="I81" s="176">
        <v>0.45</v>
      </c>
      <c r="J81" s="176">
        <v>0.08</v>
      </c>
      <c r="K81" s="176">
        <v>0</v>
      </c>
      <c r="L81" s="176">
        <v>0.02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2.5099999999999998</v>
      </c>
      <c r="AD81" s="176">
        <v>0</v>
      </c>
      <c r="AE81" s="176">
        <v>0</v>
      </c>
      <c r="AF81" s="176">
        <v>0</v>
      </c>
      <c r="AG81" s="176">
        <v>33.94</v>
      </c>
      <c r="AH81" s="176">
        <v>0</v>
      </c>
      <c r="AI81" s="176">
        <v>13.64</v>
      </c>
      <c r="AJ81" s="176">
        <v>0</v>
      </c>
      <c r="AK81" s="176">
        <v>29.73</v>
      </c>
      <c r="AL81" s="176">
        <v>0</v>
      </c>
      <c r="AM81" s="176">
        <v>0</v>
      </c>
      <c r="AN81" s="176">
        <v>0</v>
      </c>
      <c r="AO81" s="176">
        <v>89.38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0.94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0.25</v>
      </c>
      <c r="E82" s="176">
        <v>0</v>
      </c>
      <c r="F82" s="176">
        <v>0</v>
      </c>
      <c r="G82" s="176">
        <v>0.41</v>
      </c>
      <c r="H82" s="176">
        <v>0</v>
      </c>
      <c r="I82" s="176">
        <v>0.37</v>
      </c>
      <c r="J82" s="176">
        <v>0.16</v>
      </c>
      <c r="K82" s="176">
        <v>0</v>
      </c>
      <c r="L82" s="176">
        <v>0.02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2.5099999999999998</v>
      </c>
      <c r="AD82" s="176">
        <v>0</v>
      </c>
      <c r="AE82" s="176">
        <v>0</v>
      </c>
      <c r="AF82" s="176">
        <v>0</v>
      </c>
      <c r="AG82" s="176">
        <v>33.94</v>
      </c>
      <c r="AH82" s="176">
        <v>0</v>
      </c>
      <c r="AI82" s="176">
        <v>13.64</v>
      </c>
      <c r="AJ82" s="176">
        <v>0</v>
      </c>
      <c r="AK82" s="176">
        <v>29.73</v>
      </c>
      <c r="AL82" s="176">
        <v>0</v>
      </c>
      <c r="AM82" s="176">
        <v>0</v>
      </c>
      <c r="AN82" s="176">
        <v>0</v>
      </c>
      <c r="AO82" s="176">
        <v>89.38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0.94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0.25</v>
      </c>
      <c r="E83" s="176">
        <v>0</v>
      </c>
      <c r="F83" s="176">
        <v>0</v>
      </c>
      <c r="G83" s="176">
        <v>0.41</v>
      </c>
      <c r="H83" s="176">
        <v>0</v>
      </c>
      <c r="I83" s="176">
        <v>0.37</v>
      </c>
      <c r="J83" s="176">
        <v>0.16</v>
      </c>
      <c r="K83" s="176">
        <v>0</v>
      </c>
      <c r="L83" s="176">
        <v>0.02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2.5099999999999998</v>
      </c>
      <c r="AD83" s="176">
        <v>0</v>
      </c>
      <c r="AE83" s="176">
        <v>0</v>
      </c>
      <c r="AF83" s="176">
        <v>0</v>
      </c>
      <c r="AG83" s="176">
        <v>33.94</v>
      </c>
      <c r="AH83" s="176">
        <v>0</v>
      </c>
      <c r="AI83" s="176">
        <v>13.64</v>
      </c>
      <c r="AJ83" s="176">
        <v>0</v>
      </c>
      <c r="AK83" s="176">
        <v>29.73</v>
      </c>
      <c r="AL83" s="176">
        <v>0</v>
      </c>
      <c r="AM83" s="176">
        <v>0</v>
      </c>
      <c r="AN83" s="176">
        <v>0</v>
      </c>
      <c r="AO83" s="176">
        <v>89.38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0.94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0.25</v>
      </c>
      <c r="E84" s="176">
        <v>0</v>
      </c>
      <c r="F84" s="176">
        <v>0</v>
      </c>
      <c r="G84" s="176">
        <v>0.41</v>
      </c>
      <c r="H84" s="176">
        <v>0</v>
      </c>
      <c r="I84" s="176">
        <v>0.37</v>
      </c>
      <c r="J84" s="176">
        <v>0.16</v>
      </c>
      <c r="K84" s="176">
        <v>0</v>
      </c>
      <c r="L84" s="176">
        <v>0.02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2.5099999999999998</v>
      </c>
      <c r="AD84" s="176">
        <v>0</v>
      </c>
      <c r="AE84" s="176">
        <v>0</v>
      </c>
      <c r="AF84" s="176">
        <v>0</v>
      </c>
      <c r="AG84" s="176">
        <v>33.94</v>
      </c>
      <c r="AH84" s="176">
        <v>0</v>
      </c>
      <c r="AI84" s="176">
        <v>13.64</v>
      </c>
      <c r="AJ84" s="176">
        <v>0</v>
      </c>
      <c r="AK84" s="176">
        <v>29.73</v>
      </c>
      <c r="AL84" s="176">
        <v>0</v>
      </c>
      <c r="AM84" s="176">
        <v>0</v>
      </c>
      <c r="AN84" s="176">
        <v>0</v>
      </c>
      <c r="AO84" s="176">
        <v>89.38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0.94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0.25</v>
      </c>
      <c r="E85" s="176">
        <v>0</v>
      </c>
      <c r="F85" s="176">
        <v>0</v>
      </c>
      <c r="G85" s="176">
        <v>0.41</v>
      </c>
      <c r="H85" s="176">
        <v>0</v>
      </c>
      <c r="I85" s="176">
        <v>0.37</v>
      </c>
      <c r="J85" s="176">
        <v>0.16</v>
      </c>
      <c r="K85" s="176">
        <v>0</v>
      </c>
      <c r="L85" s="176">
        <v>0.02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2.5099999999999998</v>
      </c>
      <c r="AD85" s="176">
        <v>0</v>
      </c>
      <c r="AE85" s="176">
        <v>0</v>
      </c>
      <c r="AF85" s="176">
        <v>0</v>
      </c>
      <c r="AG85" s="176">
        <v>33.94</v>
      </c>
      <c r="AH85" s="176">
        <v>0</v>
      </c>
      <c r="AI85" s="176">
        <v>13.64</v>
      </c>
      <c r="AJ85" s="176">
        <v>0</v>
      </c>
      <c r="AK85" s="176">
        <v>29.73</v>
      </c>
      <c r="AL85" s="176">
        <v>0</v>
      </c>
      <c r="AM85" s="176">
        <v>0</v>
      </c>
      <c r="AN85" s="176">
        <v>0</v>
      </c>
      <c r="AO85" s="176">
        <v>89.38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0.94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0.25</v>
      </c>
      <c r="E86" s="176">
        <v>0</v>
      </c>
      <c r="F86" s="176">
        <v>0</v>
      </c>
      <c r="G86" s="176">
        <v>0.41</v>
      </c>
      <c r="H86" s="176">
        <v>0</v>
      </c>
      <c r="I86" s="176">
        <v>0.37</v>
      </c>
      <c r="J86" s="176">
        <v>0.16</v>
      </c>
      <c r="K86" s="176">
        <v>0</v>
      </c>
      <c r="L86" s="176">
        <v>0.02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2.5099999999999998</v>
      </c>
      <c r="AD86" s="176">
        <v>0</v>
      </c>
      <c r="AE86" s="176">
        <v>0</v>
      </c>
      <c r="AF86" s="176">
        <v>0</v>
      </c>
      <c r="AG86" s="176">
        <v>33.94</v>
      </c>
      <c r="AH86" s="176">
        <v>0</v>
      </c>
      <c r="AI86" s="176">
        <v>13.64</v>
      </c>
      <c r="AJ86" s="176">
        <v>0</v>
      </c>
      <c r="AK86" s="176">
        <v>29.73</v>
      </c>
      <c r="AL86" s="176">
        <v>0</v>
      </c>
      <c r="AM86" s="176">
        <v>0</v>
      </c>
      <c r="AN86" s="176">
        <v>0</v>
      </c>
      <c r="AO86" s="176">
        <v>89.38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0.94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0.25</v>
      </c>
      <c r="E87" s="176">
        <v>0</v>
      </c>
      <c r="F87" s="176">
        <v>0</v>
      </c>
      <c r="G87" s="176">
        <v>0.41</v>
      </c>
      <c r="H87" s="176">
        <v>0</v>
      </c>
      <c r="I87" s="176">
        <v>0.37</v>
      </c>
      <c r="J87" s="176">
        <v>0.16</v>
      </c>
      <c r="K87" s="176">
        <v>0</v>
      </c>
      <c r="L87" s="176">
        <v>0.02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2.5099999999999998</v>
      </c>
      <c r="AD87" s="176">
        <v>0</v>
      </c>
      <c r="AE87" s="176">
        <v>0</v>
      </c>
      <c r="AF87" s="176">
        <v>0</v>
      </c>
      <c r="AG87" s="176">
        <v>33.630000000000003</v>
      </c>
      <c r="AH87" s="176">
        <v>0</v>
      </c>
      <c r="AI87" s="176">
        <v>13.64</v>
      </c>
      <c r="AJ87" s="176">
        <v>0</v>
      </c>
      <c r="AK87" s="176">
        <v>29.73</v>
      </c>
      <c r="AL87" s="176">
        <v>0</v>
      </c>
      <c r="AM87" s="176">
        <v>0</v>
      </c>
      <c r="AN87" s="176">
        <v>0</v>
      </c>
      <c r="AO87" s="176">
        <v>89.38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0.94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0.26</v>
      </c>
      <c r="E88" s="176">
        <v>0</v>
      </c>
      <c r="F88" s="176">
        <v>0</v>
      </c>
      <c r="G88" s="176">
        <v>0.41</v>
      </c>
      <c r="H88" s="176">
        <v>0</v>
      </c>
      <c r="I88" s="176">
        <v>0.37</v>
      </c>
      <c r="J88" s="176">
        <v>0.16</v>
      </c>
      <c r="K88" s="176">
        <v>0</v>
      </c>
      <c r="L88" s="176">
        <v>0.02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2.5099999999999998</v>
      </c>
      <c r="AD88" s="176">
        <v>0</v>
      </c>
      <c r="AE88" s="176">
        <v>0</v>
      </c>
      <c r="AF88" s="176">
        <v>0</v>
      </c>
      <c r="AG88" s="176">
        <v>33.630000000000003</v>
      </c>
      <c r="AH88" s="176">
        <v>0</v>
      </c>
      <c r="AI88" s="176">
        <v>13.64</v>
      </c>
      <c r="AJ88" s="176">
        <v>0</v>
      </c>
      <c r="AK88" s="176">
        <v>29.73</v>
      </c>
      <c r="AL88" s="176">
        <v>0</v>
      </c>
      <c r="AM88" s="176">
        <v>0</v>
      </c>
      <c r="AN88" s="176">
        <v>0</v>
      </c>
      <c r="AO88" s="176">
        <v>89.38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0.94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0.26</v>
      </c>
      <c r="E89" s="176">
        <v>0</v>
      </c>
      <c r="F89" s="176">
        <v>0</v>
      </c>
      <c r="G89" s="176">
        <v>0.41</v>
      </c>
      <c r="H89" s="176">
        <v>0</v>
      </c>
      <c r="I89" s="176">
        <v>0.37</v>
      </c>
      <c r="J89" s="176">
        <v>0.16</v>
      </c>
      <c r="K89" s="176">
        <v>0</v>
      </c>
      <c r="L89" s="176">
        <v>0.02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2.5099999999999998</v>
      </c>
      <c r="AD89" s="176">
        <v>0</v>
      </c>
      <c r="AE89" s="176">
        <v>0</v>
      </c>
      <c r="AF89" s="176">
        <v>0</v>
      </c>
      <c r="AG89" s="176">
        <v>33.630000000000003</v>
      </c>
      <c r="AH89" s="176">
        <v>0</v>
      </c>
      <c r="AI89" s="176">
        <v>13.64</v>
      </c>
      <c r="AJ89" s="176">
        <v>0</v>
      </c>
      <c r="AK89" s="176">
        <v>29.73</v>
      </c>
      <c r="AL89" s="176">
        <v>0</v>
      </c>
      <c r="AM89" s="176">
        <v>0</v>
      </c>
      <c r="AN89" s="176">
        <v>0</v>
      </c>
      <c r="AO89" s="176">
        <v>89.38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0.94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0.26</v>
      </c>
      <c r="E90" s="176">
        <v>0</v>
      </c>
      <c r="F90" s="176">
        <v>0</v>
      </c>
      <c r="G90" s="176">
        <v>0.41</v>
      </c>
      <c r="H90" s="176">
        <v>0</v>
      </c>
      <c r="I90" s="176">
        <v>0.37</v>
      </c>
      <c r="J90" s="176">
        <v>0.16</v>
      </c>
      <c r="K90" s="176">
        <v>0</v>
      </c>
      <c r="L90" s="176">
        <v>0.02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2.5099999999999998</v>
      </c>
      <c r="AD90" s="176">
        <v>0</v>
      </c>
      <c r="AE90" s="176">
        <v>0</v>
      </c>
      <c r="AF90" s="176">
        <v>0</v>
      </c>
      <c r="AG90" s="176">
        <v>33.630000000000003</v>
      </c>
      <c r="AH90" s="176">
        <v>0</v>
      </c>
      <c r="AI90" s="176">
        <v>13.64</v>
      </c>
      <c r="AJ90" s="176">
        <v>0</v>
      </c>
      <c r="AK90" s="176">
        <v>29.73</v>
      </c>
      <c r="AL90" s="176">
        <v>0</v>
      </c>
      <c r="AM90" s="176">
        <v>0</v>
      </c>
      <c r="AN90" s="176">
        <v>0</v>
      </c>
      <c r="AO90" s="176">
        <v>89.38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0.94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0.26</v>
      </c>
      <c r="E91" s="176">
        <v>0</v>
      </c>
      <c r="F91" s="176">
        <v>0</v>
      </c>
      <c r="G91" s="176">
        <v>0.41</v>
      </c>
      <c r="H91" s="176">
        <v>0</v>
      </c>
      <c r="I91" s="176">
        <v>0.37</v>
      </c>
      <c r="J91" s="176">
        <v>0.16</v>
      </c>
      <c r="K91" s="176">
        <v>0</v>
      </c>
      <c r="L91" s="176">
        <v>0.02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2.5099999999999998</v>
      </c>
      <c r="AD91" s="176">
        <v>0</v>
      </c>
      <c r="AE91" s="176">
        <v>0</v>
      </c>
      <c r="AF91" s="176">
        <v>0</v>
      </c>
      <c r="AG91" s="176">
        <v>33.630000000000003</v>
      </c>
      <c r="AH91" s="176">
        <v>0</v>
      </c>
      <c r="AI91" s="176">
        <v>13.64</v>
      </c>
      <c r="AJ91" s="176">
        <v>0</v>
      </c>
      <c r="AK91" s="176">
        <v>29.73</v>
      </c>
      <c r="AL91" s="176">
        <v>0</v>
      </c>
      <c r="AM91" s="176">
        <v>0</v>
      </c>
      <c r="AN91" s="176">
        <v>0</v>
      </c>
      <c r="AO91" s="176">
        <v>89.38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0.94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0.26</v>
      </c>
      <c r="E92" s="176">
        <v>0</v>
      </c>
      <c r="F92" s="176">
        <v>0</v>
      </c>
      <c r="G92" s="176">
        <v>0.41</v>
      </c>
      <c r="H92" s="176">
        <v>0</v>
      </c>
      <c r="I92" s="176">
        <v>0.37</v>
      </c>
      <c r="J92" s="176">
        <v>0.16</v>
      </c>
      <c r="K92" s="176">
        <v>0</v>
      </c>
      <c r="L92" s="176">
        <v>0.02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2.5099999999999998</v>
      </c>
      <c r="AD92" s="176">
        <v>0</v>
      </c>
      <c r="AE92" s="176">
        <v>0</v>
      </c>
      <c r="AF92" s="176">
        <v>0</v>
      </c>
      <c r="AG92" s="176">
        <v>33.630000000000003</v>
      </c>
      <c r="AH92" s="176">
        <v>0</v>
      </c>
      <c r="AI92" s="176">
        <v>13.64</v>
      </c>
      <c r="AJ92" s="176">
        <v>0</v>
      </c>
      <c r="AK92" s="176">
        <v>29.73</v>
      </c>
      <c r="AL92" s="176">
        <v>0</v>
      </c>
      <c r="AM92" s="176">
        <v>0</v>
      </c>
      <c r="AN92" s="176">
        <v>0</v>
      </c>
      <c r="AO92" s="176">
        <v>89.38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0.94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0.26</v>
      </c>
      <c r="E93" s="176">
        <v>0</v>
      </c>
      <c r="F93" s="176">
        <v>0</v>
      </c>
      <c r="G93" s="176">
        <v>0.41</v>
      </c>
      <c r="H93" s="176">
        <v>0</v>
      </c>
      <c r="I93" s="176">
        <v>0.37</v>
      </c>
      <c r="J93" s="176">
        <v>0.16</v>
      </c>
      <c r="K93" s="176">
        <v>0</v>
      </c>
      <c r="L93" s="176">
        <v>0.02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2.5099999999999998</v>
      </c>
      <c r="AD93" s="176">
        <v>0</v>
      </c>
      <c r="AE93" s="176">
        <v>0</v>
      </c>
      <c r="AF93" s="176">
        <v>0</v>
      </c>
      <c r="AG93" s="176">
        <v>33.630000000000003</v>
      </c>
      <c r="AH93" s="176">
        <v>0</v>
      </c>
      <c r="AI93" s="176">
        <v>13.64</v>
      </c>
      <c r="AJ93" s="176">
        <v>0</v>
      </c>
      <c r="AK93" s="176">
        <v>29.73</v>
      </c>
      <c r="AL93" s="176">
        <v>0</v>
      </c>
      <c r="AM93" s="176">
        <v>0</v>
      </c>
      <c r="AN93" s="176">
        <v>0</v>
      </c>
      <c r="AO93" s="176">
        <v>89.38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0.94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0.26</v>
      </c>
      <c r="E94" s="176">
        <v>0</v>
      </c>
      <c r="F94" s="176">
        <v>0</v>
      </c>
      <c r="G94" s="176">
        <v>0.41</v>
      </c>
      <c r="H94" s="176">
        <v>0</v>
      </c>
      <c r="I94" s="176">
        <v>0.37</v>
      </c>
      <c r="J94" s="176">
        <v>0.16</v>
      </c>
      <c r="K94" s="176">
        <v>0</v>
      </c>
      <c r="L94" s="176">
        <v>0.02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2.5099999999999998</v>
      </c>
      <c r="AD94" s="176">
        <v>0</v>
      </c>
      <c r="AE94" s="176">
        <v>0</v>
      </c>
      <c r="AF94" s="176">
        <v>0</v>
      </c>
      <c r="AG94" s="176">
        <v>33.630000000000003</v>
      </c>
      <c r="AH94" s="176">
        <v>0</v>
      </c>
      <c r="AI94" s="176">
        <v>13.64</v>
      </c>
      <c r="AJ94" s="176">
        <v>0</v>
      </c>
      <c r="AK94" s="176">
        <v>29.73</v>
      </c>
      <c r="AL94" s="176">
        <v>0</v>
      </c>
      <c r="AM94" s="176">
        <v>0</v>
      </c>
      <c r="AN94" s="176">
        <v>0</v>
      </c>
      <c r="AO94" s="176">
        <v>89.38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0.94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0.26</v>
      </c>
      <c r="E95" s="176">
        <v>0</v>
      </c>
      <c r="F95" s="176">
        <v>0</v>
      </c>
      <c r="G95" s="176">
        <v>0.41</v>
      </c>
      <c r="H95" s="176">
        <v>0</v>
      </c>
      <c r="I95" s="176">
        <v>0.37</v>
      </c>
      <c r="J95" s="176">
        <v>0.16</v>
      </c>
      <c r="K95" s="176">
        <v>0</v>
      </c>
      <c r="L95" s="176">
        <v>0.02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2.5099999999999998</v>
      </c>
      <c r="AD95" s="176">
        <v>0</v>
      </c>
      <c r="AE95" s="176">
        <v>0</v>
      </c>
      <c r="AF95" s="176">
        <v>0</v>
      </c>
      <c r="AG95" s="176">
        <v>33.33</v>
      </c>
      <c r="AH95" s="176">
        <v>0</v>
      </c>
      <c r="AI95" s="176">
        <v>13.64</v>
      </c>
      <c r="AJ95" s="176">
        <v>0</v>
      </c>
      <c r="AK95" s="176">
        <v>29.73</v>
      </c>
      <c r="AL95" s="176">
        <v>0</v>
      </c>
      <c r="AM95" s="176">
        <v>0</v>
      </c>
      <c r="AN95" s="176">
        <v>0</v>
      </c>
      <c r="AO95" s="176">
        <v>89.38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0.94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0.26</v>
      </c>
      <c r="E96" s="176">
        <v>0</v>
      </c>
      <c r="F96" s="176">
        <v>0</v>
      </c>
      <c r="G96" s="176">
        <v>0.41</v>
      </c>
      <c r="H96" s="176">
        <v>0</v>
      </c>
      <c r="I96" s="176">
        <v>0.37</v>
      </c>
      <c r="J96" s="176">
        <v>0.16</v>
      </c>
      <c r="K96" s="176">
        <v>0</v>
      </c>
      <c r="L96" s="176">
        <v>0.02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2.5099999999999998</v>
      </c>
      <c r="AD96" s="176">
        <v>0</v>
      </c>
      <c r="AE96" s="176">
        <v>0</v>
      </c>
      <c r="AF96" s="176">
        <v>0</v>
      </c>
      <c r="AG96" s="176">
        <v>33.33</v>
      </c>
      <c r="AH96" s="176">
        <v>0</v>
      </c>
      <c r="AI96" s="176">
        <v>13.64</v>
      </c>
      <c r="AJ96" s="176">
        <v>0</v>
      </c>
      <c r="AK96" s="176">
        <v>29.73</v>
      </c>
      <c r="AL96" s="176">
        <v>0</v>
      </c>
      <c r="AM96" s="176">
        <v>0</v>
      </c>
      <c r="AN96" s="176">
        <v>0</v>
      </c>
      <c r="AO96" s="176">
        <v>89.38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0.94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0.26</v>
      </c>
      <c r="E97" s="176">
        <v>0</v>
      </c>
      <c r="F97" s="176">
        <v>0</v>
      </c>
      <c r="G97" s="176">
        <v>0.41</v>
      </c>
      <c r="H97" s="176">
        <v>0</v>
      </c>
      <c r="I97" s="176">
        <v>0.37</v>
      </c>
      <c r="J97" s="176">
        <v>0.16</v>
      </c>
      <c r="K97" s="176">
        <v>0</v>
      </c>
      <c r="L97" s="176">
        <v>0.02</v>
      </c>
      <c r="M97" s="176">
        <v>0.03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2.5099999999999998</v>
      </c>
      <c r="AD97" s="176">
        <v>0</v>
      </c>
      <c r="AE97" s="176">
        <v>0</v>
      </c>
      <c r="AF97" s="176">
        <v>0</v>
      </c>
      <c r="AG97" s="176">
        <v>33.33</v>
      </c>
      <c r="AH97" s="176">
        <v>0</v>
      </c>
      <c r="AI97" s="176">
        <v>13.64</v>
      </c>
      <c r="AJ97" s="176">
        <v>0</v>
      </c>
      <c r="AK97" s="176">
        <v>29.73</v>
      </c>
      <c r="AL97" s="176">
        <v>0</v>
      </c>
      <c r="AM97" s="176">
        <v>0</v>
      </c>
      <c r="AN97" s="176">
        <v>0</v>
      </c>
      <c r="AO97" s="176">
        <v>89.38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0.94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0.26</v>
      </c>
      <c r="E98" s="176">
        <v>0</v>
      </c>
      <c r="F98" s="176">
        <v>0</v>
      </c>
      <c r="G98" s="176">
        <v>0.41</v>
      </c>
      <c r="H98" s="176">
        <v>0</v>
      </c>
      <c r="I98" s="176">
        <v>0.37</v>
      </c>
      <c r="J98" s="176">
        <v>0.16</v>
      </c>
      <c r="K98" s="176">
        <v>0</v>
      </c>
      <c r="L98" s="176">
        <v>0.02</v>
      </c>
      <c r="M98" s="176">
        <v>0.03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2.5099999999999998</v>
      </c>
      <c r="AD98" s="176">
        <v>0</v>
      </c>
      <c r="AE98" s="176">
        <v>0</v>
      </c>
      <c r="AF98" s="176">
        <v>0</v>
      </c>
      <c r="AG98" s="176">
        <v>33.33</v>
      </c>
      <c r="AH98" s="176">
        <v>0</v>
      </c>
      <c r="AI98" s="176">
        <v>13.64</v>
      </c>
      <c r="AJ98" s="176">
        <v>0</v>
      </c>
      <c r="AK98" s="176">
        <v>29.73</v>
      </c>
      <c r="AL98" s="176">
        <v>0</v>
      </c>
      <c r="AM98" s="176">
        <v>0</v>
      </c>
      <c r="AN98" s="176">
        <v>0</v>
      </c>
      <c r="AO98" s="176">
        <v>89.38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0.94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6.2125000000000019E-3</v>
      </c>
      <c r="E99">
        <f t="shared" si="0"/>
        <v>0</v>
      </c>
      <c r="F99">
        <f t="shared" si="0"/>
        <v>0</v>
      </c>
      <c r="G99">
        <f t="shared" si="0"/>
        <v>9.8399999999999876E-3</v>
      </c>
      <c r="H99">
        <f t="shared" si="0"/>
        <v>0</v>
      </c>
      <c r="I99">
        <f t="shared" si="0"/>
        <v>9.1649999999999874E-3</v>
      </c>
      <c r="J99">
        <f t="shared" si="0"/>
        <v>3.4300000000000021E-3</v>
      </c>
      <c r="K99">
        <f t="shared" si="0"/>
        <v>0</v>
      </c>
      <c r="L99">
        <f t="shared" si="0"/>
        <v>3.4000000000000019E-4</v>
      </c>
      <c r="M99">
        <f t="shared" si="0"/>
        <v>3.825000000000003E-4</v>
      </c>
      <c r="N99">
        <f t="shared" si="0"/>
        <v>0</v>
      </c>
      <c r="O99">
        <f t="shared" si="0"/>
        <v>7.4999999999999993E-6</v>
      </c>
      <c r="P99">
        <f t="shared" si="0"/>
        <v>1.7500000000000002E-5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5.9617500000000004E-2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0.82557249999999993</v>
      </c>
      <c r="AH99">
        <f t="shared" si="0"/>
        <v>0</v>
      </c>
      <c r="AI99">
        <f t="shared" si="0"/>
        <v>0.32736000000000032</v>
      </c>
      <c r="AJ99">
        <f t="shared" si="0"/>
        <v>0</v>
      </c>
      <c r="AK99">
        <f t="shared" si="0"/>
        <v>0.7121700000000003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2.0459999999999968E-2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12.88</v>
      </c>
      <c r="E3" s="176">
        <v>0</v>
      </c>
      <c r="F3" s="176">
        <v>0</v>
      </c>
      <c r="G3" s="176">
        <v>20.49</v>
      </c>
      <c r="H3" s="176">
        <v>0</v>
      </c>
      <c r="I3" s="176">
        <v>18.84</v>
      </c>
      <c r="J3" s="176">
        <v>6.73</v>
      </c>
      <c r="K3" s="176">
        <v>7.44</v>
      </c>
      <c r="L3" s="176">
        <v>168.49</v>
      </c>
      <c r="M3" s="176">
        <v>0.9</v>
      </c>
      <c r="N3" s="176">
        <v>1.1599999999999999</v>
      </c>
      <c r="O3" s="176">
        <v>0</v>
      </c>
      <c r="P3" s="176">
        <v>1.37</v>
      </c>
      <c r="Q3" s="176">
        <v>3.65</v>
      </c>
      <c r="R3" s="176">
        <v>2.79</v>
      </c>
      <c r="S3" s="176">
        <v>4.0999999999999996</v>
      </c>
      <c r="T3" s="176">
        <v>0</v>
      </c>
      <c r="U3" s="176">
        <v>2.02</v>
      </c>
      <c r="V3" s="176">
        <v>0.2</v>
      </c>
      <c r="W3" s="176">
        <v>4.3</v>
      </c>
      <c r="X3" s="176">
        <v>2.66</v>
      </c>
      <c r="Y3" s="176">
        <v>0</v>
      </c>
      <c r="Z3" s="176">
        <v>2.4900000000000002</v>
      </c>
      <c r="AA3" s="176">
        <v>0.8</v>
      </c>
      <c r="AB3" s="176">
        <v>0</v>
      </c>
      <c r="AC3" s="176">
        <v>13.92</v>
      </c>
      <c r="AD3" s="176">
        <v>0</v>
      </c>
      <c r="AE3" s="176">
        <v>0</v>
      </c>
      <c r="AF3" s="176">
        <v>0</v>
      </c>
      <c r="AG3" s="176">
        <v>21.78</v>
      </c>
      <c r="AH3" s="176">
        <v>0</v>
      </c>
      <c r="AI3" s="176">
        <v>8.68</v>
      </c>
      <c r="AJ3" s="176">
        <v>0</v>
      </c>
      <c r="AK3" s="176">
        <v>88.64</v>
      </c>
      <c r="AL3" s="176">
        <v>0</v>
      </c>
      <c r="AM3" s="176">
        <v>0</v>
      </c>
      <c r="AN3" s="176">
        <v>0</v>
      </c>
      <c r="AO3" s="176">
        <v>266.45999999999998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12.88</v>
      </c>
      <c r="E4" s="176">
        <v>0</v>
      </c>
      <c r="F4" s="176">
        <v>0</v>
      </c>
      <c r="G4" s="176">
        <v>20.49</v>
      </c>
      <c r="H4" s="176">
        <v>0</v>
      </c>
      <c r="I4" s="176">
        <v>18.84</v>
      </c>
      <c r="J4" s="176">
        <v>6.73</v>
      </c>
      <c r="K4" s="176">
        <v>7.44</v>
      </c>
      <c r="L4" s="176">
        <v>181.6</v>
      </c>
      <c r="M4" s="176">
        <v>0.9</v>
      </c>
      <c r="N4" s="176">
        <v>1.1599999999999999</v>
      </c>
      <c r="O4" s="176">
        <v>0</v>
      </c>
      <c r="P4" s="176">
        <v>1.37</v>
      </c>
      <c r="Q4" s="176">
        <v>3.67</v>
      </c>
      <c r="R4" s="176">
        <v>0.59</v>
      </c>
      <c r="S4" s="176">
        <v>4.0999999999999996</v>
      </c>
      <c r="T4" s="176">
        <v>0</v>
      </c>
      <c r="U4" s="176">
        <v>2.02</v>
      </c>
      <c r="V4" s="176">
        <v>0.2</v>
      </c>
      <c r="W4" s="176">
        <v>2.21</v>
      </c>
      <c r="X4" s="176">
        <v>2.66</v>
      </c>
      <c r="Y4" s="176">
        <v>0</v>
      </c>
      <c r="Z4" s="176">
        <v>2.4900000000000002</v>
      </c>
      <c r="AA4" s="176">
        <v>0.8</v>
      </c>
      <c r="AB4" s="176">
        <v>0</v>
      </c>
      <c r="AC4" s="176">
        <v>13.92</v>
      </c>
      <c r="AD4" s="176">
        <v>0</v>
      </c>
      <c r="AE4" s="176">
        <v>0</v>
      </c>
      <c r="AF4" s="176">
        <v>0</v>
      </c>
      <c r="AG4" s="176">
        <v>21.78</v>
      </c>
      <c r="AH4" s="176">
        <v>0</v>
      </c>
      <c r="AI4" s="176">
        <v>8.68</v>
      </c>
      <c r="AJ4" s="176">
        <v>0</v>
      </c>
      <c r="AK4" s="176">
        <v>88.64</v>
      </c>
      <c r="AL4" s="176">
        <v>0</v>
      </c>
      <c r="AM4" s="176">
        <v>0</v>
      </c>
      <c r="AN4" s="176">
        <v>0</v>
      </c>
      <c r="AO4" s="176">
        <v>266.45999999999998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12.88</v>
      </c>
      <c r="E5" s="176">
        <v>0</v>
      </c>
      <c r="F5" s="176">
        <v>0</v>
      </c>
      <c r="G5" s="176">
        <v>20.49</v>
      </c>
      <c r="H5" s="176">
        <v>0</v>
      </c>
      <c r="I5" s="176">
        <v>18.84</v>
      </c>
      <c r="J5" s="176">
        <v>6.73</v>
      </c>
      <c r="K5" s="176">
        <v>7.44</v>
      </c>
      <c r="L5" s="176">
        <v>181.6</v>
      </c>
      <c r="M5" s="176">
        <v>0.9</v>
      </c>
      <c r="N5" s="176">
        <v>1.1599999999999999</v>
      </c>
      <c r="O5" s="176">
        <v>0</v>
      </c>
      <c r="P5" s="176">
        <v>1.37</v>
      </c>
      <c r="Q5" s="176">
        <v>3.67</v>
      </c>
      <c r="R5" s="176">
        <v>0.42</v>
      </c>
      <c r="S5" s="176">
        <v>4.0999999999999996</v>
      </c>
      <c r="T5" s="176">
        <v>0</v>
      </c>
      <c r="U5" s="176">
        <v>2.02</v>
      </c>
      <c r="V5" s="176">
        <v>0.2</v>
      </c>
      <c r="W5" s="176">
        <v>2.21</v>
      </c>
      <c r="X5" s="176">
        <v>2.66</v>
      </c>
      <c r="Y5" s="176">
        <v>0</v>
      </c>
      <c r="Z5" s="176">
        <v>2.4900000000000002</v>
      </c>
      <c r="AA5" s="176">
        <v>0.8</v>
      </c>
      <c r="AB5" s="176">
        <v>0</v>
      </c>
      <c r="AC5" s="176">
        <v>13.92</v>
      </c>
      <c r="AD5" s="176">
        <v>0</v>
      </c>
      <c r="AE5" s="176">
        <v>0</v>
      </c>
      <c r="AF5" s="176">
        <v>0</v>
      </c>
      <c r="AG5" s="176">
        <v>21.78</v>
      </c>
      <c r="AH5" s="176">
        <v>0</v>
      </c>
      <c r="AI5" s="176">
        <v>8.68</v>
      </c>
      <c r="AJ5" s="176">
        <v>0</v>
      </c>
      <c r="AK5" s="176">
        <v>88.64</v>
      </c>
      <c r="AL5" s="176">
        <v>0</v>
      </c>
      <c r="AM5" s="176">
        <v>0</v>
      </c>
      <c r="AN5" s="176">
        <v>0</v>
      </c>
      <c r="AO5" s="176">
        <v>266.45999999999998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12.88</v>
      </c>
      <c r="E6" s="176">
        <v>0</v>
      </c>
      <c r="F6" s="176">
        <v>0</v>
      </c>
      <c r="G6" s="176">
        <v>20.49</v>
      </c>
      <c r="H6" s="176">
        <v>0</v>
      </c>
      <c r="I6" s="176">
        <v>18.84</v>
      </c>
      <c r="J6" s="176">
        <v>6.73</v>
      </c>
      <c r="K6" s="176">
        <v>7.44</v>
      </c>
      <c r="L6" s="176">
        <v>181.6</v>
      </c>
      <c r="M6" s="176">
        <v>0.9</v>
      </c>
      <c r="N6" s="176">
        <v>1.1599999999999999</v>
      </c>
      <c r="O6" s="176">
        <v>0</v>
      </c>
      <c r="P6" s="176">
        <v>1.37</v>
      </c>
      <c r="Q6" s="176">
        <v>3.67</v>
      </c>
      <c r="R6" s="176">
        <v>0.42</v>
      </c>
      <c r="S6" s="176">
        <v>4.0999999999999996</v>
      </c>
      <c r="T6" s="176">
        <v>0</v>
      </c>
      <c r="U6" s="176">
        <v>2.02</v>
      </c>
      <c r="V6" s="176">
        <v>0.2</v>
      </c>
      <c r="W6" s="176">
        <v>2.21</v>
      </c>
      <c r="X6" s="176">
        <v>2.66</v>
      </c>
      <c r="Y6" s="176">
        <v>0</v>
      </c>
      <c r="Z6" s="176">
        <v>2.4900000000000002</v>
      </c>
      <c r="AA6" s="176">
        <v>0.8</v>
      </c>
      <c r="AB6" s="176">
        <v>0</v>
      </c>
      <c r="AC6" s="176">
        <v>13.92</v>
      </c>
      <c r="AD6" s="176">
        <v>0</v>
      </c>
      <c r="AE6" s="176">
        <v>0</v>
      </c>
      <c r="AF6" s="176">
        <v>0</v>
      </c>
      <c r="AG6" s="176">
        <v>21.78</v>
      </c>
      <c r="AH6" s="176">
        <v>0</v>
      </c>
      <c r="AI6" s="176">
        <v>8.68</v>
      </c>
      <c r="AJ6" s="176">
        <v>0</v>
      </c>
      <c r="AK6" s="176">
        <v>88.64</v>
      </c>
      <c r="AL6" s="176">
        <v>0</v>
      </c>
      <c r="AM6" s="176">
        <v>0</v>
      </c>
      <c r="AN6" s="176">
        <v>0</v>
      </c>
      <c r="AO6" s="176">
        <v>266.45999999999998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12.88</v>
      </c>
      <c r="E7" s="176">
        <v>0</v>
      </c>
      <c r="F7" s="176">
        <v>0</v>
      </c>
      <c r="G7" s="176">
        <v>20.49</v>
      </c>
      <c r="H7" s="176">
        <v>0</v>
      </c>
      <c r="I7" s="176">
        <v>18.84</v>
      </c>
      <c r="J7" s="176">
        <v>6.73</v>
      </c>
      <c r="K7" s="176">
        <v>7.12</v>
      </c>
      <c r="L7" s="176">
        <v>181.6</v>
      </c>
      <c r="M7" s="176">
        <v>0.9</v>
      </c>
      <c r="N7" s="176">
        <v>1.1599999999999999</v>
      </c>
      <c r="O7" s="176">
        <v>0</v>
      </c>
      <c r="P7" s="176">
        <v>1.37</v>
      </c>
      <c r="Q7" s="176">
        <v>3.67</v>
      </c>
      <c r="R7" s="176">
        <v>0.42</v>
      </c>
      <c r="S7" s="176">
        <v>3.9</v>
      </c>
      <c r="T7" s="176">
        <v>0</v>
      </c>
      <c r="U7" s="176">
        <v>2.02</v>
      </c>
      <c r="V7" s="176">
        <v>0.2</v>
      </c>
      <c r="W7" s="176">
        <v>2.21</v>
      </c>
      <c r="X7" s="176">
        <v>2.66</v>
      </c>
      <c r="Y7" s="176">
        <v>0</v>
      </c>
      <c r="Z7" s="176">
        <v>2.4900000000000002</v>
      </c>
      <c r="AA7" s="176">
        <v>0.8</v>
      </c>
      <c r="AB7" s="176">
        <v>0</v>
      </c>
      <c r="AC7" s="176">
        <v>13.92</v>
      </c>
      <c r="AD7" s="176">
        <v>0</v>
      </c>
      <c r="AE7" s="176">
        <v>0</v>
      </c>
      <c r="AF7" s="176">
        <v>0</v>
      </c>
      <c r="AG7" s="176">
        <v>21.78</v>
      </c>
      <c r="AH7" s="176">
        <v>0</v>
      </c>
      <c r="AI7" s="176">
        <v>8.68</v>
      </c>
      <c r="AJ7" s="176">
        <v>0</v>
      </c>
      <c r="AK7" s="176">
        <v>88.64</v>
      </c>
      <c r="AL7" s="176">
        <v>0</v>
      </c>
      <c r="AM7" s="176">
        <v>0</v>
      </c>
      <c r="AN7" s="176">
        <v>0</v>
      </c>
      <c r="AO7" s="176">
        <v>266.45999999999998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12.88</v>
      </c>
      <c r="E8" s="176">
        <v>0</v>
      </c>
      <c r="F8" s="176">
        <v>0</v>
      </c>
      <c r="G8" s="176">
        <v>20.49</v>
      </c>
      <c r="H8" s="176">
        <v>0</v>
      </c>
      <c r="I8" s="176">
        <v>18.84</v>
      </c>
      <c r="J8" s="176">
        <v>6.73</v>
      </c>
      <c r="K8" s="176">
        <v>7.12</v>
      </c>
      <c r="L8" s="176">
        <v>181.6</v>
      </c>
      <c r="M8" s="176">
        <v>0.9</v>
      </c>
      <c r="N8" s="176">
        <v>1.1599999999999999</v>
      </c>
      <c r="O8" s="176">
        <v>0</v>
      </c>
      <c r="P8" s="176">
        <v>1.37</v>
      </c>
      <c r="Q8" s="176">
        <v>3.67</v>
      </c>
      <c r="R8" s="176">
        <v>0.42</v>
      </c>
      <c r="S8" s="176">
        <v>3.9</v>
      </c>
      <c r="T8" s="176">
        <v>0</v>
      </c>
      <c r="U8" s="176">
        <v>2.02</v>
      </c>
      <c r="V8" s="176">
        <v>0.2</v>
      </c>
      <c r="W8" s="176">
        <v>2.21</v>
      </c>
      <c r="X8" s="176">
        <v>2.66</v>
      </c>
      <c r="Y8" s="176">
        <v>0</v>
      </c>
      <c r="Z8" s="176">
        <v>2.4900000000000002</v>
      </c>
      <c r="AA8" s="176">
        <v>0.8</v>
      </c>
      <c r="AB8" s="176">
        <v>0</v>
      </c>
      <c r="AC8" s="176">
        <v>13.92</v>
      </c>
      <c r="AD8" s="176">
        <v>0</v>
      </c>
      <c r="AE8" s="176">
        <v>0</v>
      </c>
      <c r="AF8" s="176">
        <v>0</v>
      </c>
      <c r="AG8" s="176">
        <v>21.78</v>
      </c>
      <c r="AH8" s="176">
        <v>0</v>
      </c>
      <c r="AI8" s="176">
        <v>8.68</v>
      </c>
      <c r="AJ8" s="176">
        <v>0</v>
      </c>
      <c r="AK8" s="176">
        <v>88.64</v>
      </c>
      <c r="AL8" s="176">
        <v>0</v>
      </c>
      <c r="AM8" s="176">
        <v>0</v>
      </c>
      <c r="AN8" s="176">
        <v>0</v>
      </c>
      <c r="AO8" s="176">
        <v>266.45999999999998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12.88</v>
      </c>
      <c r="E9" s="176">
        <v>0</v>
      </c>
      <c r="F9" s="176">
        <v>0</v>
      </c>
      <c r="G9" s="176">
        <v>20.49</v>
      </c>
      <c r="H9" s="176">
        <v>0</v>
      </c>
      <c r="I9" s="176">
        <v>18.84</v>
      </c>
      <c r="J9" s="176">
        <v>6.73</v>
      </c>
      <c r="K9" s="176">
        <v>7.12</v>
      </c>
      <c r="L9" s="176">
        <v>210.64</v>
      </c>
      <c r="M9" s="176">
        <v>0.9</v>
      </c>
      <c r="N9" s="176">
        <v>1.1599999999999999</v>
      </c>
      <c r="O9" s="176">
        <v>0</v>
      </c>
      <c r="P9" s="176">
        <v>1.37</v>
      </c>
      <c r="Q9" s="176">
        <v>3.67</v>
      </c>
      <c r="R9" s="176">
        <v>0.42</v>
      </c>
      <c r="S9" s="176">
        <v>3.84</v>
      </c>
      <c r="T9" s="176">
        <v>0</v>
      </c>
      <c r="U9" s="176">
        <v>2.02</v>
      </c>
      <c r="V9" s="176">
        <v>0.2</v>
      </c>
      <c r="W9" s="176">
        <v>2.4</v>
      </c>
      <c r="X9" s="176">
        <v>2.66</v>
      </c>
      <c r="Y9" s="176">
        <v>0</v>
      </c>
      <c r="Z9" s="176">
        <v>2.4900000000000002</v>
      </c>
      <c r="AA9" s="176">
        <v>0.8</v>
      </c>
      <c r="AB9" s="176">
        <v>0</v>
      </c>
      <c r="AC9" s="176">
        <v>13.92</v>
      </c>
      <c r="AD9" s="176">
        <v>0</v>
      </c>
      <c r="AE9" s="176">
        <v>0</v>
      </c>
      <c r="AF9" s="176">
        <v>0</v>
      </c>
      <c r="AG9" s="176">
        <v>21.78</v>
      </c>
      <c r="AH9" s="176">
        <v>0</v>
      </c>
      <c r="AI9" s="176">
        <v>8.68</v>
      </c>
      <c r="AJ9" s="176">
        <v>0</v>
      </c>
      <c r="AK9" s="176">
        <v>88.64</v>
      </c>
      <c r="AL9" s="176">
        <v>0</v>
      </c>
      <c r="AM9" s="176">
        <v>0</v>
      </c>
      <c r="AN9" s="176">
        <v>0</v>
      </c>
      <c r="AO9" s="176">
        <v>266.45999999999998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12.88</v>
      </c>
      <c r="E10" s="176">
        <v>0</v>
      </c>
      <c r="F10" s="176">
        <v>0</v>
      </c>
      <c r="G10" s="176">
        <v>20.49</v>
      </c>
      <c r="H10" s="176">
        <v>0</v>
      </c>
      <c r="I10" s="176">
        <v>18.84</v>
      </c>
      <c r="J10" s="176">
        <v>6.73</v>
      </c>
      <c r="K10" s="176">
        <v>7.12</v>
      </c>
      <c r="L10" s="176">
        <v>220.32</v>
      </c>
      <c r="M10" s="176">
        <v>0.9</v>
      </c>
      <c r="N10" s="176">
        <v>1.1599999999999999</v>
      </c>
      <c r="O10" s="176">
        <v>0</v>
      </c>
      <c r="P10" s="176">
        <v>1.37</v>
      </c>
      <c r="Q10" s="176">
        <v>3.67</v>
      </c>
      <c r="R10" s="176">
        <v>0.42</v>
      </c>
      <c r="S10" s="176">
        <v>3.84</v>
      </c>
      <c r="T10" s="176">
        <v>0</v>
      </c>
      <c r="U10" s="176">
        <v>2.02</v>
      </c>
      <c r="V10" s="176">
        <v>0.21</v>
      </c>
      <c r="W10" s="176">
        <v>0.72</v>
      </c>
      <c r="X10" s="176">
        <v>2.66</v>
      </c>
      <c r="Y10" s="176">
        <v>0</v>
      </c>
      <c r="Z10" s="176">
        <v>2.4900000000000002</v>
      </c>
      <c r="AA10" s="176">
        <v>0.8</v>
      </c>
      <c r="AB10" s="176">
        <v>0</v>
      </c>
      <c r="AC10" s="176">
        <v>13.92</v>
      </c>
      <c r="AD10" s="176">
        <v>0</v>
      </c>
      <c r="AE10" s="176">
        <v>0</v>
      </c>
      <c r="AF10" s="176">
        <v>0</v>
      </c>
      <c r="AG10" s="176">
        <v>21.78</v>
      </c>
      <c r="AH10" s="176">
        <v>0</v>
      </c>
      <c r="AI10" s="176">
        <v>8.68</v>
      </c>
      <c r="AJ10" s="176">
        <v>0</v>
      </c>
      <c r="AK10" s="176">
        <v>88.64</v>
      </c>
      <c r="AL10" s="176">
        <v>0</v>
      </c>
      <c r="AM10" s="176">
        <v>0</v>
      </c>
      <c r="AN10" s="176">
        <v>0</v>
      </c>
      <c r="AO10" s="176">
        <v>266.45999999999998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12.88</v>
      </c>
      <c r="E11" s="176">
        <v>0</v>
      </c>
      <c r="F11" s="176">
        <v>0</v>
      </c>
      <c r="G11" s="176">
        <v>20.49</v>
      </c>
      <c r="H11" s="176">
        <v>0</v>
      </c>
      <c r="I11" s="176">
        <v>18.84</v>
      </c>
      <c r="J11" s="176">
        <v>6.73</v>
      </c>
      <c r="K11" s="176">
        <v>7.12</v>
      </c>
      <c r="L11" s="176">
        <v>239.68</v>
      </c>
      <c r="M11" s="176">
        <v>0.9</v>
      </c>
      <c r="N11" s="176">
        <v>1.1599999999999999</v>
      </c>
      <c r="O11" s="176">
        <v>0</v>
      </c>
      <c r="P11" s="176">
        <v>1.37</v>
      </c>
      <c r="Q11" s="176">
        <v>3.67</v>
      </c>
      <c r="R11" s="176">
        <v>0.42</v>
      </c>
      <c r="S11" s="176">
        <v>3.84</v>
      </c>
      <c r="T11" s="176">
        <v>0</v>
      </c>
      <c r="U11" s="176">
        <v>2.02</v>
      </c>
      <c r="V11" s="176">
        <v>0.2</v>
      </c>
      <c r="W11" s="176">
        <v>0.08</v>
      </c>
      <c r="X11" s="176">
        <v>2.66</v>
      </c>
      <c r="Y11" s="176">
        <v>0</v>
      </c>
      <c r="Z11" s="176">
        <v>2.48</v>
      </c>
      <c r="AA11" s="176">
        <v>0.8</v>
      </c>
      <c r="AB11" s="176">
        <v>0</v>
      </c>
      <c r="AC11" s="176">
        <v>13.92</v>
      </c>
      <c r="AD11" s="176">
        <v>0</v>
      </c>
      <c r="AE11" s="176">
        <v>0</v>
      </c>
      <c r="AF11" s="176">
        <v>0</v>
      </c>
      <c r="AG11" s="176">
        <v>21.78</v>
      </c>
      <c r="AH11" s="176">
        <v>0</v>
      </c>
      <c r="AI11" s="176">
        <v>8.68</v>
      </c>
      <c r="AJ11" s="176">
        <v>0</v>
      </c>
      <c r="AK11" s="176">
        <v>88.64</v>
      </c>
      <c r="AL11" s="176">
        <v>0</v>
      </c>
      <c r="AM11" s="176">
        <v>0</v>
      </c>
      <c r="AN11" s="176">
        <v>0</v>
      </c>
      <c r="AO11" s="176">
        <v>266.45999999999998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12.88</v>
      </c>
      <c r="E12" s="176">
        <v>0</v>
      </c>
      <c r="F12" s="176">
        <v>0</v>
      </c>
      <c r="G12" s="176">
        <v>20.49</v>
      </c>
      <c r="H12" s="176">
        <v>0</v>
      </c>
      <c r="I12" s="176">
        <v>18.84</v>
      </c>
      <c r="J12" s="176">
        <v>6.73</v>
      </c>
      <c r="K12" s="176">
        <v>7.12</v>
      </c>
      <c r="L12" s="176">
        <v>268.72000000000003</v>
      </c>
      <c r="M12" s="176">
        <v>0.9</v>
      </c>
      <c r="N12" s="176">
        <v>1.1599999999999999</v>
      </c>
      <c r="O12" s="176">
        <v>0</v>
      </c>
      <c r="P12" s="176">
        <v>1.37</v>
      </c>
      <c r="Q12" s="176">
        <v>3.67</v>
      </c>
      <c r="R12" s="176">
        <v>0.42</v>
      </c>
      <c r="S12" s="176">
        <v>3.84</v>
      </c>
      <c r="T12" s="176">
        <v>0</v>
      </c>
      <c r="U12" s="176">
        <v>2.02</v>
      </c>
      <c r="V12" s="176">
        <v>0.2</v>
      </c>
      <c r="W12" s="176">
        <v>0.08</v>
      </c>
      <c r="X12" s="176">
        <v>2.66</v>
      </c>
      <c r="Y12" s="176">
        <v>0</v>
      </c>
      <c r="Z12" s="176">
        <v>2.48</v>
      </c>
      <c r="AA12" s="176">
        <v>0.8</v>
      </c>
      <c r="AB12" s="176">
        <v>0</v>
      </c>
      <c r="AC12" s="176">
        <v>13.92</v>
      </c>
      <c r="AD12" s="176">
        <v>0</v>
      </c>
      <c r="AE12" s="176">
        <v>0</v>
      </c>
      <c r="AF12" s="176">
        <v>0</v>
      </c>
      <c r="AG12" s="176">
        <v>21.78</v>
      </c>
      <c r="AH12" s="176">
        <v>0</v>
      </c>
      <c r="AI12" s="176">
        <v>8.68</v>
      </c>
      <c r="AJ12" s="176">
        <v>0</v>
      </c>
      <c r="AK12" s="176">
        <v>88.64</v>
      </c>
      <c r="AL12" s="176">
        <v>0</v>
      </c>
      <c r="AM12" s="176">
        <v>0</v>
      </c>
      <c r="AN12" s="176">
        <v>0</v>
      </c>
      <c r="AO12" s="176">
        <v>266.45999999999998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12.88</v>
      </c>
      <c r="E13" s="176">
        <v>0</v>
      </c>
      <c r="F13" s="176">
        <v>0</v>
      </c>
      <c r="G13" s="176">
        <v>20.49</v>
      </c>
      <c r="H13" s="176">
        <v>0</v>
      </c>
      <c r="I13" s="176">
        <v>18.84</v>
      </c>
      <c r="J13" s="176">
        <v>6.73</v>
      </c>
      <c r="K13" s="176">
        <v>7.12</v>
      </c>
      <c r="L13" s="176">
        <v>278.39999999999998</v>
      </c>
      <c r="M13" s="176">
        <v>0.9</v>
      </c>
      <c r="N13" s="176">
        <v>1.1599999999999999</v>
      </c>
      <c r="O13" s="176">
        <v>0</v>
      </c>
      <c r="P13" s="176">
        <v>1.37</v>
      </c>
      <c r="Q13" s="176">
        <v>3.67</v>
      </c>
      <c r="R13" s="176">
        <v>0.42</v>
      </c>
      <c r="S13" s="176">
        <v>3.84</v>
      </c>
      <c r="T13" s="176">
        <v>0</v>
      </c>
      <c r="U13" s="176">
        <v>2.02</v>
      </c>
      <c r="V13" s="176">
        <v>0.2</v>
      </c>
      <c r="W13" s="176">
        <v>0.08</v>
      </c>
      <c r="X13" s="176">
        <v>2.66</v>
      </c>
      <c r="Y13" s="176">
        <v>0</v>
      </c>
      <c r="Z13" s="176">
        <v>2.48</v>
      </c>
      <c r="AA13" s="176">
        <v>0.8</v>
      </c>
      <c r="AB13" s="176">
        <v>0</v>
      </c>
      <c r="AC13" s="176">
        <v>13.92</v>
      </c>
      <c r="AD13" s="176">
        <v>0</v>
      </c>
      <c r="AE13" s="176">
        <v>0</v>
      </c>
      <c r="AF13" s="176">
        <v>0</v>
      </c>
      <c r="AG13" s="176">
        <v>21.78</v>
      </c>
      <c r="AH13" s="176">
        <v>0</v>
      </c>
      <c r="AI13" s="176">
        <v>8.68</v>
      </c>
      <c r="AJ13" s="176">
        <v>0</v>
      </c>
      <c r="AK13" s="176">
        <v>88.64</v>
      </c>
      <c r="AL13" s="176">
        <v>0</v>
      </c>
      <c r="AM13" s="176">
        <v>0</v>
      </c>
      <c r="AN13" s="176">
        <v>0</v>
      </c>
      <c r="AO13" s="176">
        <v>266.45999999999998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12.88</v>
      </c>
      <c r="E14" s="176">
        <v>0</v>
      </c>
      <c r="F14" s="176">
        <v>0</v>
      </c>
      <c r="G14" s="176">
        <v>20.49</v>
      </c>
      <c r="H14" s="176">
        <v>0</v>
      </c>
      <c r="I14" s="176">
        <v>18.84</v>
      </c>
      <c r="J14" s="176">
        <v>6.73</v>
      </c>
      <c r="K14" s="176">
        <v>7.12</v>
      </c>
      <c r="L14" s="176">
        <v>288.08</v>
      </c>
      <c r="M14" s="176">
        <v>0.9</v>
      </c>
      <c r="N14" s="176">
        <v>1.1599999999999999</v>
      </c>
      <c r="O14" s="176">
        <v>0</v>
      </c>
      <c r="P14" s="176">
        <v>1.37</v>
      </c>
      <c r="Q14" s="176">
        <v>3.67</v>
      </c>
      <c r="R14" s="176">
        <v>0.42</v>
      </c>
      <c r="S14" s="176">
        <v>3.84</v>
      </c>
      <c r="T14" s="176">
        <v>0</v>
      </c>
      <c r="U14" s="176">
        <v>2.02</v>
      </c>
      <c r="V14" s="176">
        <v>0.2</v>
      </c>
      <c r="W14" s="176">
        <v>0.08</v>
      </c>
      <c r="X14" s="176">
        <v>2.66</v>
      </c>
      <c r="Y14" s="176">
        <v>0</v>
      </c>
      <c r="Z14" s="176">
        <v>2.48</v>
      </c>
      <c r="AA14" s="176">
        <v>0.8</v>
      </c>
      <c r="AB14" s="176">
        <v>0</v>
      </c>
      <c r="AC14" s="176">
        <v>13.92</v>
      </c>
      <c r="AD14" s="176">
        <v>0</v>
      </c>
      <c r="AE14" s="176">
        <v>0</v>
      </c>
      <c r="AF14" s="176">
        <v>0</v>
      </c>
      <c r="AG14" s="176">
        <v>21.78</v>
      </c>
      <c r="AH14" s="176">
        <v>0</v>
      </c>
      <c r="AI14" s="176">
        <v>8.68</v>
      </c>
      <c r="AJ14" s="176">
        <v>0</v>
      </c>
      <c r="AK14" s="176">
        <v>88.64</v>
      </c>
      <c r="AL14" s="176">
        <v>0</v>
      </c>
      <c r="AM14" s="176">
        <v>0</v>
      </c>
      <c r="AN14" s="176">
        <v>0</v>
      </c>
      <c r="AO14" s="176">
        <v>266.45999999999998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12.88</v>
      </c>
      <c r="E15" s="176">
        <v>0</v>
      </c>
      <c r="F15" s="176">
        <v>0</v>
      </c>
      <c r="G15" s="176">
        <v>20.49</v>
      </c>
      <c r="H15" s="176">
        <v>0</v>
      </c>
      <c r="I15" s="176">
        <v>18.84</v>
      </c>
      <c r="J15" s="176">
        <v>6.73</v>
      </c>
      <c r="K15" s="176">
        <v>7.12</v>
      </c>
      <c r="L15" s="176">
        <v>307.44</v>
      </c>
      <c r="M15" s="176">
        <v>0.9</v>
      </c>
      <c r="N15" s="176">
        <v>1.1599999999999999</v>
      </c>
      <c r="O15" s="176">
        <v>0</v>
      </c>
      <c r="P15" s="176">
        <v>1.37</v>
      </c>
      <c r="Q15" s="176">
        <v>3.67</v>
      </c>
      <c r="R15" s="176">
        <v>0.42</v>
      </c>
      <c r="S15" s="176">
        <v>3.84</v>
      </c>
      <c r="T15" s="176">
        <v>0</v>
      </c>
      <c r="U15" s="176">
        <v>2.04</v>
      </c>
      <c r="V15" s="176">
        <v>0.2</v>
      </c>
      <c r="W15" s="176">
        <v>0.68</v>
      </c>
      <c r="X15" s="176">
        <v>2.66</v>
      </c>
      <c r="Y15" s="176">
        <v>0</v>
      </c>
      <c r="Z15" s="176">
        <v>2.48</v>
      </c>
      <c r="AA15" s="176">
        <v>0.8</v>
      </c>
      <c r="AB15" s="176">
        <v>0</v>
      </c>
      <c r="AC15" s="176">
        <v>13.92</v>
      </c>
      <c r="AD15" s="176">
        <v>0</v>
      </c>
      <c r="AE15" s="176">
        <v>0</v>
      </c>
      <c r="AF15" s="176">
        <v>0</v>
      </c>
      <c r="AG15" s="176">
        <v>21.78</v>
      </c>
      <c r="AH15" s="176">
        <v>0</v>
      </c>
      <c r="AI15" s="176">
        <v>8.68</v>
      </c>
      <c r="AJ15" s="176">
        <v>0</v>
      </c>
      <c r="AK15" s="176">
        <v>88.64</v>
      </c>
      <c r="AL15" s="176">
        <v>0</v>
      </c>
      <c r="AM15" s="176">
        <v>0</v>
      </c>
      <c r="AN15" s="176">
        <v>0</v>
      </c>
      <c r="AO15" s="176">
        <v>266.45999999999998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12.88</v>
      </c>
      <c r="E16" s="176">
        <v>0</v>
      </c>
      <c r="F16" s="176">
        <v>0</v>
      </c>
      <c r="G16" s="176">
        <v>20.49</v>
      </c>
      <c r="H16" s="176">
        <v>0</v>
      </c>
      <c r="I16" s="176">
        <v>18.84</v>
      </c>
      <c r="J16" s="176">
        <v>6.73</v>
      </c>
      <c r="K16" s="176">
        <v>7.12</v>
      </c>
      <c r="L16" s="176">
        <v>344.45</v>
      </c>
      <c r="M16" s="176">
        <v>0.9</v>
      </c>
      <c r="N16" s="176">
        <v>1.1599999999999999</v>
      </c>
      <c r="O16" s="176">
        <v>0</v>
      </c>
      <c r="P16" s="176">
        <v>1.37</v>
      </c>
      <c r="Q16" s="176">
        <v>3.67</v>
      </c>
      <c r="R16" s="176">
        <v>0.42</v>
      </c>
      <c r="S16" s="176">
        <v>3.84</v>
      </c>
      <c r="T16" s="176">
        <v>0</v>
      </c>
      <c r="U16" s="176">
        <v>2.04</v>
      </c>
      <c r="V16" s="176">
        <v>0.2</v>
      </c>
      <c r="W16" s="176">
        <v>0.68</v>
      </c>
      <c r="X16" s="176">
        <v>2.66</v>
      </c>
      <c r="Y16" s="176">
        <v>0</v>
      </c>
      <c r="Z16" s="176">
        <v>2.48</v>
      </c>
      <c r="AA16" s="176">
        <v>0.8</v>
      </c>
      <c r="AB16" s="176">
        <v>0</v>
      </c>
      <c r="AC16" s="176">
        <v>13.92</v>
      </c>
      <c r="AD16" s="176">
        <v>0</v>
      </c>
      <c r="AE16" s="176">
        <v>0</v>
      </c>
      <c r="AF16" s="176">
        <v>0</v>
      </c>
      <c r="AG16" s="176">
        <v>21.78</v>
      </c>
      <c r="AH16" s="176">
        <v>0</v>
      </c>
      <c r="AI16" s="176">
        <v>8.68</v>
      </c>
      <c r="AJ16" s="176">
        <v>0</v>
      </c>
      <c r="AK16" s="176">
        <v>88.64</v>
      </c>
      <c r="AL16" s="176">
        <v>0</v>
      </c>
      <c r="AM16" s="176">
        <v>0</v>
      </c>
      <c r="AN16" s="176">
        <v>0</v>
      </c>
      <c r="AO16" s="176">
        <v>266.45999999999998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12.88</v>
      </c>
      <c r="E17" s="176">
        <v>0</v>
      </c>
      <c r="F17" s="176">
        <v>0</v>
      </c>
      <c r="G17" s="176">
        <v>20.49</v>
      </c>
      <c r="H17" s="176">
        <v>0</v>
      </c>
      <c r="I17" s="176">
        <v>18.84</v>
      </c>
      <c r="J17" s="176">
        <v>6.73</v>
      </c>
      <c r="K17" s="176">
        <v>7.12</v>
      </c>
      <c r="L17" s="176">
        <v>371.4</v>
      </c>
      <c r="M17" s="176">
        <v>0.9</v>
      </c>
      <c r="N17" s="176">
        <v>1.1599999999999999</v>
      </c>
      <c r="O17" s="176">
        <v>0</v>
      </c>
      <c r="P17" s="176">
        <v>1.37</v>
      </c>
      <c r="Q17" s="176">
        <v>3.67</v>
      </c>
      <c r="R17" s="176">
        <v>0.42</v>
      </c>
      <c r="S17" s="176">
        <v>3.84</v>
      </c>
      <c r="T17" s="176">
        <v>0</v>
      </c>
      <c r="U17" s="176">
        <v>2.04</v>
      </c>
      <c r="V17" s="176">
        <v>0.2</v>
      </c>
      <c r="W17" s="176">
        <v>0.68</v>
      </c>
      <c r="X17" s="176">
        <v>2.66</v>
      </c>
      <c r="Y17" s="176">
        <v>0</v>
      </c>
      <c r="Z17" s="176">
        <v>2.48</v>
      </c>
      <c r="AA17" s="176">
        <v>0.8</v>
      </c>
      <c r="AB17" s="176">
        <v>0</v>
      </c>
      <c r="AC17" s="176">
        <v>13.92</v>
      </c>
      <c r="AD17" s="176">
        <v>0</v>
      </c>
      <c r="AE17" s="176">
        <v>0</v>
      </c>
      <c r="AF17" s="176">
        <v>0</v>
      </c>
      <c r="AG17" s="176">
        <v>21.78</v>
      </c>
      <c r="AH17" s="176">
        <v>0</v>
      </c>
      <c r="AI17" s="176">
        <v>8.68</v>
      </c>
      <c r="AJ17" s="176">
        <v>0</v>
      </c>
      <c r="AK17" s="176">
        <v>88.64</v>
      </c>
      <c r="AL17" s="176">
        <v>0</v>
      </c>
      <c r="AM17" s="176">
        <v>0</v>
      </c>
      <c r="AN17" s="176">
        <v>0</v>
      </c>
      <c r="AO17" s="176">
        <v>266.45999999999998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12.88</v>
      </c>
      <c r="E18" s="176">
        <v>0</v>
      </c>
      <c r="F18" s="176">
        <v>0</v>
      </c>
      <c r="G18" s="176">
        <v>20.49</v>
      </c>
      <c r="H18" s="176">
        <v>0</v>
      </c>
      <c r="I18" s="176">
        <v>18.84</v>
      </c>
      <c r="J18" s="176">
        <v>6.73</v>
      </c>
      <c r="K18" s="176">
        <v>7.12</v>
      </c>
      <c r="L18" s="176">
        <v>371.4</v>
      </c>
      <c r="M18" s="176">
        <v>0.9</v>
      </c>
      <c r="N18" s="176">
        <v>1.1599999999999999</v>
      </c>
      <c r="O18" s="176">
        <v>0</v>
      </c>
      <c r="P18" s="176">
        <v>1.37</v>
      </c>
      <c r="Q18" s="176">
        <v>3.67</v>
      </c>
      <c r="R18" s="176">
        <v>0.42</v>
      </c>
      <c r="S18" s="176">
        <v>3.84</v>
      </c>
      <c r="T18" s="176">
        <v>0</v>
      </c>
      <c r="U18" s="176">
        <v>2.04</v>
      </c>
      <c r="V18" s="176">
        <v>0.2</v>
      </c>
      <c r="W18" s="176">
        <v>0.68</v>
      </c>
      <c r="X18" s="176">
        <v>2.66</v>
      </c>
      <c r="Y18" s="176">
        <v>0</v>
      </c>
      <c r="Z18" s="176">
        <v>2.48</v>
      </c>
      <c r="AA18" s="176">
        <v>0.8</v>
      </c>
      <c r="AB18" s="176">
        <v>0</v>
      </c>
      <c r="AC18" s="176">
        <v>13.92</v>
      </c>
      <c r="AD18" s="176">
        <v>0</v>
      </c>
      <c r="AE18" s="176">
        <v>0</v>
      </c>
      <c r="AF18" s="176">
        <v>0</v>
      </c>
      <c r="AG18" s="176">
        <v>21.78</v>
      </c>
      <c r="AH18" s="176">
        <v>0</v>
      </c>
      <c r="AI18" s="176">
        <v>8.68</v>
      </c>
      <c r="AJ18" s="176">
        <v>0</v>
      </c>
      <c r="AK18" s="176">
        <v>88.64</v>
      </c>
      <c r="AL18" s="176">
        <v>0</v>
      </c>
      <c r="AM18" s="176">
        <v>0</v>
      </c>
      <c r="AN18" s="176">
        <v>0</v>
      </c>
      <c r="AO18" s="176">
        <v>266.45999999999998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12.88</v>
      </c>
      <c r="E19" s="176">
        <v>0</v>
      </c>
      <c r="F19" s="176">
        <v>0</v>
      </c>
      <c r="G19" s="176">
        <v>20.49</v>
      </c>
      <c r="H19" s="176">
        <v>0</v>
      </c>
      <c r="I19" s="176">
        <v>18.84</v>
      </c>
      <c r="J19" s="176">
        <v>6.73</v>
      </c>
      <c r="K19" s="176">
        <v>7.12</v>
      </c>
      <c r="L19" s="176">
        <v>371.4</v>
      </c>
      <c r="M19" s="176">
        <v>0.9</v>
      </c>
      <c r="N19" s="176">
        <v>1.1599999999999999</v>
      </c>
      <c r="O19" s="176">
        <v>0</v>
      </c>
      <c r="P19" s="176">
        <v>1.37</v>
      </c>
      <c r="Q19" s="176">
        <v>3.67</v>
      </c>
      <c r="R19" s="176">
        <v>0.42</v>
      </c>
      <c r="S19" s="176">
        <v>3.85</v>
      </c>
      <c r="T19" s="176">
        <v>0</v>
      </c>
      <c r="U19" s="176">
        <v>2.04</v>
      </c>
      <c r="V19" s="176">
        <v>0.2</v>
      </c>
      <c r="W19" s="176">
        <v>0.68</v>
      </c>
      <c r="X19" s="176">
        <v>1.45</v>
      </c>
      <c r="Y19" s="176">
        <v>0</v>
      </c>
      <c r="Z19" s="176">
        <v>2.48</v>
      </c>
      <c r="AA19" s="176">
        <v>0.8</v>
      </c>
      <c r="AB19" s="176">
        <v>0</v>
      </c>
      <c r="AC19" s="176">
        <v>13.92</v>
      </c>
      <c r="AD19" s="176">
        <v>0</v>
      </c>
      <c r="AE19" s="176">
        <v>0</v>
      </c>
      <c r="AF19" s="176">
        <v>0</v>
      </c>
      <c r="AG19" s="176">
        <v>21.78</v>
      </c>
      <c r="AH19" s="176">
        <v>0</v>
      </c>
      <c r="AI19" s="176">
        <v>8.68</v>
      </c>
      <c r="AJ19" s="176">
        <v>0</v>
      </c>
      <c r="AK19" s="176">
        <v>88.64</v>
      </c>
      <c r="AL19" s="176">
        <v>0</v>
      </c>
      <c r="AM19" s="176">
        <v>0</v>
      </c>
      <c r="AN19" s="176">
        <v>0</v>
      </c>
      <c r="AO19" s="176">
        <v>266.45999999999998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12.88</v>
      </c>
      <c r="E20" s="176">
        <v>0</v>
      </c>
      <c r="F20" s="176">
        <v>0</v>
      </c>
      <c r="G20" s="176">
        <v>20.49</v>
      </c>
      <c r="H20" s="176">
        <v>0</v>
      </c>
      <c r="I20" s="176">
        <v>18.84</v>
      </c>
      <c r="J20" s="176">
        <v>6.73</v>
      </c>
      <c r="K20" s="176">
        <v>7.12</v>
      </c>
      <c r="L20" s="176">
        <v>371.4</v>
      </c>
      <c r="M20" s="176">
        <v>0.9</v>
      </c>
      <c r="N20" s="176">
        <v>1.1599999999999999</v>
      </c>
      <c r="O20" s="176">
        <v>0</v>
      </c>
      <c r="P20" s="176">
        <v>1.37</v>
      </c>
      <c r="Q20" s="176">
        <v>3.67</v>
      </c>
      <c r="R20" s="176">
        <v>7.05</v>
      </c>
      <c r="S20" s="176">
        <v>3.85</v>
      </c>
      <c r="T20" s="176">
        <v>0</v>
      </c>
      <c r="U20" s="176">
        <v>2.04</v>
      </c>
      <c r="V20" s="176">
        <v>0.2</v>
      </c>
      <c r="W20" s="176">
        <v>12.29</v>
      </c>
      <c r="X20" s="176">
        <v>1.45</v>
      </c>
      <c r="Y20" s="176">
        <v>0</v>
      </c>
      <c r="Z20" s="176">
        <v>2.48</v>
      </c>
      <c r="AA20" s="176">
        <v>17.170000000000002</v>
      </c>
      <c r="AB20" s="176">
        <v>0</v>
      </c>
      <c r="AC20" s="176">
        <v>13.92</v>
      </c>
      <c r="AD20" s="176">
        <v>0</v>
      </c>
      <c r="AE20" s="176">
        <v>0</v>
      </c>
      <c r="AF20" s="176">
        <v>0</v>
      </c>
      <c r="AG20" s="176">
        <v>21.78</v>
      </c>
      <c r="AH20" s="176">
        <v>0</v>
      </c>
      <c r="AI20" s="176">
        <v>8.68</v>
      </c>
      <c r="AJ20" s="176">
        <v>0</v>
      </c>
      <c r="AK20" s="176">
        <v>88.64</v>
      </c>
      <c r="AL20" s="176">
        <v>0</v>
      </c>
      <c r="AM20" s="176">
        <v>0</v>
      </c>
      <c r="AN20" s="176">
        <v>0</v>
      </c>
      <c r="AO20" s="176">
        <v>266.45999999999998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12.88</v>
      </c>
      <c r="E21" s="176">
        <v>0</v>
      </c>
      <c r="F21" s="176">
        <v>0</v>
      </c>
      <c r="G21" s="176">
        <v>20.49</v>
      </c>
      <c r="H21" s="176">
        <v>0</v>
      </c>
      <c r="I21" s="176">
        <v>18.84</v>
      </c>
      <c r="J21" s="176">
        <v>6.73</v>
      </c>
      <c r="K21" s="176">
        <v>7.12</v>
      </c>
      <c r="L21" s="176">
        <v>371.4</v>
      </c>
      <c r="M21" s="176">
        <v>0.9</v>
      </c>
      <c r="N21" s="176">
        <v>1.1599999999999999</v>
      </c>
      <c r="O21" s="176">
        <v>0</v>
      </c>
      <c r="P21" s="176">
        <v>1.33</v>
      </c>
      <c r="Q21" s="176">
        <v>3.67</v>
      </c>
      <c r="R21" s="176">
        <v>7.05</v>
      </c>
      <c r="S21" s="176">
        <v>3.85</v>
      </c>
      <c r="T21" s="176">
        <v>0</v>
      </c>
      <c r="U21" s="176">
        <v>2.04</v>
      </c>
      <c r="V21" s="176">
        <v>0.2</v>
      </c>
      <c r="W21" s="176">
        <v>12.29</v>
      </c>
      <c r="X21" s="176">
        <v>1.45</v>
      </c>
      <c r="Y21" s="176">
        <v>0</v>
      </c>
      <c r="Z21" s="176">
        <v>19.61</v>
      </c>
      <c r="AA21" s="176">
        <v>17.170000000000002</v>
      </c>
      <c r="AB21" s="176">
        <v>0</v>
      </c>
      <c r="AC21" s="176">
        <v>13.92</v>
      </c>
      <c r="AD21" s="176">
        <v>0</v>
      </c>
      <c r="AE21" s="176">
        <v>0</v>
      </c>
      <c r="AF21" s="176">
        <v>0</v>
      </c>
      <c r="AG21" s="176">
        <v>21.78</v>
      </c>
      <c r="AH21" s="176">
        <v>0</v>
      </c>
      <c r="AI21" s="176">
        <v>8.68</v>
      </c>
      <c r="AJ21" s="176">
        <v>0</v>
      </c>
      <c r="AK21" s="176">
        <v>88.64</v>
      </c>
      <c r="AL21" s="176">
        <v>0</v>
      </c>
      <c r="AM21" s="176">
        <v>0</v>
      </c>
      <c r="AN21" s="176">
        <v>0</v>
      </c>
      <c r="AO21" s="176">
        <v>266.45999999999998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12.88</v>
      </c>
      <c r="E22" s="176">
        <v>0</v>
      </c>
      <c r="F22" s="176">
        <v>0</v>
      </c>
      <c r="G22" s="176">
        <v>20.49</v>
      </c>
      <c r="H22" s="176">
        <v>0</v>
      </c>
      <c r="I22" s="176">
        <v>18.84</v>
      </c>
      <c r="J22" s="176">
        <v>6.73</v>
      </c>
      <c r="K22" s="176">
        <v>7.12</v>
      </c>
      <c r="L22" s="176">
        <v>371.4</v>
      </c>
      <c r="M22" s="176">
        <v>0.9</v>
      </c>
      <c r="N22" s="176">
        <v>1.1599999999999999</v>
      </c>
      <c r="O22" s="176">
        <v>0</v>
      </c>
      <c r="P22" s="176">
        <v>1.33</v>
      </c>
      <c r="Q22" s="176">
        <v>3.67</v>
      </c>
      <c r="R22" s="176">
        <v>7.05</v>
      </c>
      <c r="S22" s="176">
        <v>3.85</v>
      </c>
      <c r="T22" s="176">
        <v>0</v>
      </c>
      <c r="U22" s="176">
        <v>2.04</v>
      </c>
      <c r="V22" s="176">
        <v>6.36</v>
      </c>
      <c r="W22" s="176">
        <v>12.29</v>
      </c>
      <c r="X22" s="176">
        <v>1.45</v>
      </c>
      <c r="Y22" s="176">
        <v>0</v>
      </c>
      <c r="Z22" s="176">
        <v>53.49</v>
      </c>
      <c r="AA22" s="176">
        <v>17.170000000000002</v>
      </c>
      <c r="AB22" s="176">
        <v>0</v>
      </c>
      <c r="AC22" s="176">
        <v>13.92</v>
      </c>
      <c r="AD22" s="176">
        <v>0</v>
      </c>
      <c r="AE22" s="176">
        <v>0</v>
      </c>
      <c r="AF22" s="176">
        <v>0</v>
      </c>
      <c r="AG22" s="176">
        <v>21.78</v>
      </c>
      <c r="AH22" s="176">
        <v>0</v>
      </c>
      <c r="AI22" s="176">
        <v>8.68</v>
      </c>
      <c r="AJ22" s="176">
        <v>0</v>
      </c>
      <c r="AK22" s="176">
        <v>88.64</v>
      </c>
      <c r="AL22" s="176">
        <v>0</v>
      </c>
      <c r="AM22" s="176">
        <v>0</v>
      </c>
      <c r="AN22" s="176">
        <v>0</v>
      </c>
      <c r="AO22" s="176">
        <v>266.45999999999998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12.88</v>
      </c>
      <c r="E23" s="176">
        <v>0</v>
      </c>
      <c r="F23" s="176">
        <v>0</v>
      </c>
      <c r="G23" s="176">
        <v>20.49</v>
      </c>
      <c r="H23" s="176">
        <v>0</v>
      </c>
      <c r="I23" s="176">
        <v>18.84</v>
      </c>
      <c r="J23" s="176">
        <v>6.73</v>
      </c>
      <c r="K23" s="176">
        <v>7.12</v>
      </c>
      <c r="L23" s="176">
        <v>371.4</v>
      </c>
      <c r="M23" s="176">
        <v>0.9</v>
      </c>
      <c r="N23" s="176">
        <v>1.1599999999999999</v>
      </c>
      <c r="O23" s="176">
        <v>0</v>
      </c>
      <c r="P23" s="176">
        <v>0.93</v>
      </c>
      <c r="Q23" s="176">
        <v>3.67</v>
      </c>
      <c r="R23" s="176">
        <v>7.05</v>
      </c>
      <c r="S23" s="176">
        <v>3.85</v>
      </c>
      <c r="T23" s="176">
        <v>0</v>
      </c>
      <c r="U23" s="176">
        <v>2.06</v>
      </c>
      <c r="V23" s="176">
        <v>6.36</v>
      </c>
      <c r="W23" s="176">
        <v>12.29</v>
      </c>
      <c r="X23" s="176">
        <v>1.45</v>
      </c>
      <c r="Y23" s="176">
        <v>0</v>
      </c>
      <c r="Z23" s="176">
        <v>53.49</v>
      </c>
      <c r="AA23" s="176">
        <v>17.170000000000002</v>
      </c>
      <c r="AB23" s="176">
        <v>0</v>
      </c>
      <c r="AC23" s="176">
        <v>13.92</v>
      </c>
      <c r="AD23" s="176">
        <v>0</v>
      </c>
      <c r="AE23" s="176">
        <v>0</v>
      </c>
      <c r="AF23" s="176">
        <v>0</v>
      </c>
      <c r="AG23" s="176">
        <v>21.78</v>
      </c>
      <c r="AH23" s="176">
        <v>0</v>
      </c>
      <c r="AI23" s="176">
        <v>8.68</v>
      </c>
      <c r="AJ23" s="176">
        <v>0</v>
      </c>
      <c r="AK23" s="176">
        <v>88.64</v>
      </c>
      <c r="AL23" s="176">
        <v>0</v>
      </c>
      <c r="AM23" s="176">
        <v>0</v>
      </c>
      <c r="AN23" s="176">
        <v>0</v>
      </c>
      <c r="AO23" s="176">
        <v>266.45999999999998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12.88</v>
      </c>
      <c r="E24" s="176">
        <v>0</v>
      </c>
      <c r="F24" s="176">
        <v>0</v>
      </c>
      <c r="G24" s="176">
        <v>20.49</v>
      </c>
      <c r="H24" s="176">
        <v>0</v>
      </c>
      <c r="I24" s="176">
        <v>18.84</v>
      </c>
      <c r="J24" s="176">
        <v>6.73</v>
      </c>
      <c r="K24" s="176">
        <v>7.12</v>
      </c>
      <c r="L24" s="176">
        <v>371.4</v>
      </c>
      <c r="M24" s="176">
        <v>0.9</v>
      </c>
      <c r="N24" s="176">
        <v>1.1599999999999999</v>
      </c>
      <c r="O24" s="176">
        <v>0</v>
      </c>
      <c r="P24" s="176">
        <v>0.93</v>
      </c>
      <c r="Q24" s="176">
        <v>3.67</v>
      </c>
      <c r="R24" s="176">
        <v>7.05</v>
      </c>
      <c r="S24" s="176">
        <v>3.85</v>
      </c>
      <c r="T24" s="176">
        <v>0</v>
      </c>
      <c r="U24" s="176">
        <v>2.06</v>
      </c>
      <c r="V24" s="176">
        <v>6.36</v>
      </c>
      <c r="W24" s="176">
        <v>12.29</v>
      </c>
      <c r="X24" s="176">
        <v>25.89</v>
      </c>
      <c r="Y24" s="176">
        <v>0</v>
      </c>
      <c r="Z24" s="176">
        <v>53.49</v>
      </c>
      <c r="AA24" s="176">
        <v>17.170000000000002</v>
      </c>
      <c r="AB24" s="176">
        <v>0</v>
      </c>
      <c r="AC24" s="176">
        <v>13.92</v>
      </c>
      <c r="AD24" s="176">
        <v>0</v>
      </c>
      <c r="AE24" s="176">
        <v>0</v>
      </c>
      <c r="AF24" s="176">
        <v>0</v>
      </c>
      <c r="AG24" s="176">
        <v>21.78</v>
      </c>
      <c r="AH24" s="176">
        <v>0</v>
      </c>
      <c r="AI24" s="176">
        <v>8.68</v>
      </c>
      <c r="AJ24" s="176">
        <v>0</v>
      </c>
      <c r="AK24" s="176">
        <v>88.64</v>
      </c>
      <c r="AL24" s="176">
        <v>0</v>
      </c>
      <c r="AM24" s="176">
        <v>0</v>
      </c>
      <c r="AN24" s="176">
        <v>0</v>
      </c>
      <c r="AO24" s="176">
        <v>266.45999999999998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12.88</v>
      </c>
      <c r="E25" s="176">
        <v>0</v>
      </c>
      <c r="F25" s="176">
        <v>0</v>
      </c>
      <c r="G25" s="176">
        <v>20.49</v>
      </c>
      <c r="H25" s="176">
        <v>0</v>
      </c>
      <c r="I25" s="176">
        <v>18.84</v>
      </c>
      <c r="J25" s="176">
        <v>6.73</v>
      </c>
      <c r="K25" s="176">
        <v>7.12</v>
      </c>
      <c r="L25" s="176">
        <v>371.4</v>
      </c>
      <c r="M25" s="176">
        <v>0.9</v>
      </c>
      <c r="N25" s="176">
        <v>1.1599999999999999</v>
      </c>
      <c r="O25" s="176">
        <v>0</v>
      </c>
      <c r="P25" s="176">
        <v>0</v>
      </c>
      <c r="Q25" s="176">
        <v>3.67</v>
      </c>
      <c r="R25" s="176">
        <v>7.05</v>
      </c>
      <c r="S25" s="176">
        <v>3.85</v>
      </c>
      <c r="T25" s="176">
        <v>0</v>
      </c>
      <c r="U25" s="176">
        <v>2.06</v>
      </c>
      <c r="V25" s="176">
        <v>6.36</v>
      </c>
      <c r="W25" s="176">
        <v>12.29</v>
      </c>
      <c r="X25" s="176">
        <v>25.89</v>
      </c>
      <c r="Y25" s="176">
        <v>0</v>
      </c>
      <c r="Z25" s="176">
        <v>53.49</v>
      </c>
      <c r="AA25" s="176">
        <v>17.170000000000002</v>
      </c>
      <c r="AB25" s="176">
        <v>0</v>
      </c>
      <c r="AC25" s="176">
        <v>13.92</v>
      </c>
      <c r="AD25" s="176">
        <v>0</v>
      </c>
      <c r="AE25" s="176">
        <v>0</v>
      </c>
      <c r="AF25" s="176">
        <v>0</v>
      </c>
      <c r="AG25" s="176">
        <v>21.78</v>
      </c>
      <c r="AH25" s="176">
        <v>0</v>
      </c>
      <c r="AI25" s="176">
        <v>8.68</v>
      </c>
      <c r="AJ25" s="176">
        <v>0</v>
      </c>
      <c r="AK25" s="176">
        <v>88.64</v>
      </c>
      <c r="AL25" s="176">
        <v>0</v>
      </c>
      <c r="AM25" s="176">
        <v>0</v>
      </c>
      <c r="AN25" s="176">
        <v>0</v>
      </c>
      <c r="AO25" s="176">
        <v>266.45999999999998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12.88</v>
      </c>
      <c r="E26" s="176">
        <v>0</v>
      </c>
      <c r="F26" s="176">
        <v>0</v>
      </c>
      <c r="G26" s="176">
        <v>20.49</v>
      </c>
      <c r="H26" s="176">
        <v>0</v>
      </c>
      <c r="I26" s="176">
        <v>18.84</v>
      </c>
      <c r="J26" s="176">
        <v>6.73</v>
      </c>
      <c r="K26" s="176">
        <v>7.12</v>
      </c>
      <c r="L26" s="176">
        <v>371.4</v>
      </c>
      <c r="M26" s="176">
        <v>0.9</v>
      </c>
      <c r="N26" s="176">
        <v>1.1599999999999999</v>
      </c>
      <c r="O26" s="176">
        <v>0</v>
      </c>
      <c r="P26" s="176">
        <v>0</v>
      </c>
      <c r="Q26" s="176">
        <v>3.67</v>
      </c>
      <c r="R26" s="176">
        <v>7.05</v>
      </c>
      <c r="S26" s="176">
        <v>3.85</v>
      </c>
      <c r="T26" s="176">
        <v>0</v>
      </c>
      <c r="U26" s="176">
        <v>2.06</v>
      </c>
      <c r="V26" s="176">
        <v>6.36</v>
      </c>
      <c r="W26" s="176">
        <v>12.29</v>
      </c>
      <c r="X26" s="176">
        <v>25.89</v>
      </c>
      <c r="Y26" s="176">
        <v>0</v>
      </c>
      <c r="Z26" s="176">
        <v>53.49</v>
      </c>
      <c r="AA26" s="176">
        <v>17.170000000000002</v>
      </c>
      <c r="AB26" s="176">
        <v>0</v>
      </c>
      <c r="AC26" s="176">
        <v>13.92</v>
      </c>
      <c r="AD26" s="176">
        <v>0</v>
      </c>
      <c r="AE26" s="176">
        <v>0</v>
      </c>
      <c r="AF26" s="176">
        <v>0</v>
      </c>
      <c r="AG26" s="176">
        <v>21.78</v>
      </c>
      <c r="AH26" s="176">
        <v>0</v>
      </c>
      <c r="AI26" s="176">
        <v>8.68</v>
      </c>
      <c r="AJ26" s="176">
        <v>0</v>
      </c>
      <c r="AK26" s="176">
        <v>88.64</v>
      </c>
      <c r="AL26" s="176">
        <v>0</v>
      </c>
      <c r="AM26" s="176">
        <v>0</v>
      </c>
      <c r="AN26" s="176">
        <v>0</v>
      </c>
      <c r="AO26" s="176">
        <v>266.45999999999998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12.88</v>
      </c>
      <c r="E27" s="176">
        <v>0</v>
      </c>
      <c r="F27" s="176">
        <v>0</v>
      </c>
      <c r="G27" s="176">
        <v>20.49</v>
      </c>
      <c r="H27" s="176">
        <v>0</v>
      </c>
      <c r="I27" s="176">
        <v>18.84</v>
      </c>
      <c r="J27" s="176">
        <v>6.73</v>
      </c>
      <c r="K27" s="176">
        <v>7.12</v>
      </c>
      <c r="L27" s="176">
        <v>371.4</v>
      </c>
      <c r="M27" s="176">
        <v>0.9</v>
      </c>
      <c r="N27" s="176">
        <v>1.1599999999999999</v>
      </c>
      <c r="O27" s="176">
        <v>0</v>
      </c>
      <c r="P27" s="176">
        <v>0</v>
      </c>
      <c r="Q27" s="176">
        <v>3.67</v>
      </c>
      <c r="R27" s="176">
        <v>6.8</v>
      </c>
      <c r="S27" s="176">
        <v>3.85</v>
      </c>
      <c r="T27" s="176">
        <v>0</v>
      </c>
      <c r="U27" s="176">
        <v>2.06</v>
      </c>
      <c r="V27" s="176">
        <v>6.36</v>
      </c>
      <c r="W27" s="176">
        <v>12.29</v>
      </c>
      <c r="X27" s="176">
        <v>25.89</v>
      </c>
      <c r="Y27" s="176">
        <v>0</v>
      </c>
      <c r="Z27" s="176">
        <v>53.49</v>
      </c>
      <c r="AA27" s="176">
        <v>17.170000000000002</v>
      </c>
      <c r="AB27" s="176">
        <v>0</v>
      </c>
      <c r="AC27" s="176">
        <v>13.92</v>
      </c>
      <c r="AD27" s="176">
        <v>0</v>
      </c>
      <c r="AE27" s="176">
        <v>0</v>
      </c>
      <c r="AF27" s="176">
        <v>0</v>
      </c>
      <c r="AG27" s="176">
        <v>21.78</v>
      </c>
      <c r="AH27" s="176">
        <v>0</v>
      </c>
      <c r="AI27" s="176">
        <v>8.68</v>
      </c>
      <c r="AJ27" s="176">
        <v>0</v>
      </c>
      <c r="AK27" s="176">
        <v>88.64</v>
      </c>
      <c r="AL27" s="176">
        <v>0</v>
      </c>
      <c r="AM27" s="176">
        <v>0</v>
      </c>
      <c r="AN27" s="176">
        <v>0</v>
      </c>
      <c r="AO27" s="176">
        <v>266.45999999999998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12.88</v>
      </c>
      <c r="E28" s="176">
        <v>0</v>
      </c>
      <c r="F28" s="176">
        <v>0</v>
      </c>
      <c r="G28" s="176">
        <v>20.49</v>
      </c>
      <c r="H28" s="176">
        <v>0</v>
      </c>
      <c r="I28" s="176">
        <v>18.84</v>
      </c>
      <c r="J28" s="176">
        <v>6.73</v>
      </c>
      <c r="K28" s="176">
        <v>7.12</v>
      </c>
      <c r="L28" s="176">
        <v>371.4</v>
      </c>
      <c r="M28" s="176">
        <v>0.9</v>
      </c>
      <c r="N28" s="176">
        <v>1.1599999999999999</v>
      </c>
      <c r="O28" s="176">
        <v>0</v>
      </c>
      <c r="P28" s="176">
        <v>0</v>
      </c>
      <c r="Q28" s="176">
        <v>3.67</v>
      </c>
      <c r="R28" s="176">
        <v>6.8</v>
      </c>
      <c r="S28" s="176">
        <v>3.85</v>
      </c>
      <c r="T28" s="176">
        <v>0</v>
      </c>
      <c r="U28" s="176">
        <v>2.06</v>
      </c>
      <c r="V28" s="176">
        <v>6.36</v>
      </c>
      <c r="W28" s="176">
        <v>12.29</v>
      </c>
      <c r="X28" s="176">
        <v>25.89</v>
      </c>
      <c r="Y28" s="176">
        <v>0</v>
      </c>
      <c r="Z28" s="176">
        <v>53.49</v>
      </c>
      <c r="AA28" s="176">
        <v>17.170000000000002</v>
      </c>
      <c r="AB28" s="176">
        <v>0</v>
      </c>
      <c r="AC28" s="176">
        <v>13.92</v>
      </c>
      <c r="AD28" s="176">
        <v>0</v>
      </c>
      <c r="AE28" s="176">
        <v>0</v>
      </c>
      <c r="AF28" s="176">
        <v>0</v>
      </c>
      <c r="AG28" s="176">
        <v>21.78</v>
      </c>
      <c r="AH28" s="176">
        <v>0</v>
      </c>
      <c r="AI28" s="176">
        <v>8.68</v>
      </c>
      <c r="AJ28" s="176">
        <v>0</v>
      </c>
      <c r="AK28" s="176">
        <v>88.64</v>
      </c>
      <c r="AL28" s="176">
        <v>0</v>
      </c>
      <c r="AM28" s="176">
        <v>0</v>
      </c>
      <c r="AN28" s="176">
        <v>0</v>
      </c>
      <c r="AO28" s="176">
        <v>266.45999999999998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12.88</v>
      </c>
      <c r="E29" s="176">
        <v>0</v>
      </c>
      <c r="F29" s="176">
        <v>0</v>
      </c>
      <c r="G29" s="176">
        <v>20.49</v>
      </c>
      <c r="H29" s="176">
        <v>0</v>
      </c>
      <c r="I29" s="176">
        <v>18.84</v>
      </c>
      <c r="J29" s="176">
        <v>6.73</v>
      </c>
      <c r="K29" s="176">
        <v>7.12</v>
      </c>
      <c r="L29" s="176">
        <v>371.4</v>
      </c>
      <c r="M29" s="176">
        <v>0.9</v>
      </c>
      <c r="N29" s="176">
        <v>1.1599999999999999</v>
      </c>
      <c r="O29" s="176">
        <v>0</v>
      </c>
      <c r="P29" s="176">
        <v>0</v>
      </c>
      <c r="Q29" s="176">
        <v>3.67</v>
      </c>
      <c r="R29" s="176">
        <v>6.8</v>
      </c>
      <c r="S29" s="176">
        <v>3.85</v>
      </c>
      <c r="T29" s="176">
        <v>0</v>
      </c>
      <c r="U29" s="176">
        <v>2.06</v>
      </c>
      <c r="V29" s="176">
        <v>6.36</v>
      </c>
      <c r="W29" s="176">
        <v>12.29</v>
      </c>
      <c r="X29" s="176">
        <v>25.89</v>
      </c>
      <c r="Y29" s="176">
        <v>0</v>
      </c>
      <c r="Z29" s="176">
        <v>53.49</v>
      </c>
      <c r="AA29" s="176">
        <v>17.170000000000002</v>
      </c>
      <c r="AB29" s="176">
        <v>0</v>
      </c>
      <c r="AC29" s="176">
        <v>13.92</v>
      </c>
      <c r="AD29" s="176">
        <v>0</v>
      </c>
      <c r="AE29" s="176">
        <v>0</v>
      </c>
      <c r="AF29" s="176">
        <v>0</v>
      </c>
      <c r="AG29" s="176">
        <v>21.78</v>
      </c>
      <c r="AH29" s="176">
        <v>0</v>
      </c>
      <c r="AI29" s="176">
        <v>8.68</v>
      </c>
      <c r="AJ29" s="176">
        <v>0</v>
      </c>
      <c r="AK29" s="176">
        <v>88.64</v>
      </c>
      <c r="AL29" s="176">
        <v>0</v>
      </c>
      <c r="AM29" s="176">
        <v>0</v>
      </c>
      <c r="AN29" s="176">
        <v>0</v>
      </c>
      <c r="AO29" s="176">
        <v>266.45999999999998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12.88</v>
      </c>
      <c r="E30" s="176">
        <v>0</v>
      </c>
      <c r="F30" s="176">
        <v>0</v>
      </c>
      <c r="G30" s="176">
        <v>20.49</v>
      </c>
      <c r="H30" s="176">
        <v>0</v>
      </c>
      <c r="I30" s="176">
        <v>18.84</v>
      </c>
      <c r="J30" s="176">
        <v>6.73</v>
      </c>
      <c r="K30" s="176">
        <v>7.12</v>
      </c>
      <c r="L30" s="176">
        <v>371.4</v>
      </c>
      <c r="M30" s="176">
        <v>0.9</v>
      </c>
      <c r="N30" s="176">
        <v>1.1599999999999999</v>
      </c>
      <c r="O30" s="176">
        <v>0</v>
      </c>
      <c r="P30" s="176">
        <v>0</v>
      </c>
      <c r="Q30" s="176">
        <v>3.67</v>
      </c>
      <c r="R30" s="176">
        <v>6.8</v>
      </c>
      <c r="S30" s="176">
        <v>3.85</v>
      </c>
      <c r="T30" s="176">
        <v>0</v>
      </c>
      <c r="U30" s="176">
        <v>2.06</v>
      </c>
      <c r="V30" s="176">
        <v>6.36</v>
      </c>
      <c r="W30" s="176">
        <v>12.29</v>
      </c>
      <c r="X30" s="176">
        <v>25.89</v>
      </c>
      <c r="Y30" s="176">
        <v>0</v>
      </c>
      <c r="Z30" s="176">
        <v>53.49</v>
      </c>
      <c r="AA30" s="176">
        <v>17.170000000000002</v>
      </c>
      <c r="AB30" s="176">
        <v>0</v>
      </c>
      <c r="AC30" s="176">
        <v>13.92</v>
      </c>
      <c r="AD30" s="176">
        <v>0</v>
      </c>
      <c r="AE30" s="176">
        <v>0</v>
      </c>
      <c r="AF30" s="176">
        <v>0</v>
      </c>
      <c r="AG30" s="176">
        <v>21.78</v>
      </c>
      <c r="AH30" s="176">
        <v>0</v>
      </c>
      <c r="AI30" s="176">
        <v>8.68</v>
      </c>
      <c r="AJ30" s="176">
        <v>0</v>
      </c>
      <c r="AK30" s="176">
        <v>88.64</v>
      </c>
      <c r="AL30" s="176">
        <v>0</v>
      </c>
      <c r="AM30" s="176">
        <v>0</v>
      </c>
      <c r="AN30" s="176">
        <v>0</v>
      </c>
      <c r="AO30" s="176">
        <v>266.45999999999998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12.72</v>
      </c>
      <c r="E31" s="176">
        <v>0</v>
      </c>
      <c r="F31" s="176">
        <v>0</v>
      </c>
      <c r="G31" s="176">
        <v>20.49</v>
      </c>
      <c r="H31" s="176">
        <v>0</v>
      </c>
      <c r="I31" s="176">
        <v>18.84</v>
      </c>
      <c r="J31" s="176">
        <v>6.73</v>
      </c>
      <c r="K31" s="176">
        <v>7.12</v>
      </c>
      <c r="L31" s="176">
        <v>371.4</v>
      </c>
      <c r="M31" s="176">
        <v>0.9</v>
      </c>
      <c r="N31" s="176">
        <v>1.1599999999999999</v>
      </c>
      <c r="O31" s="176">
        <v>0</v>
      </c>
      <c r="P31" s="176">
        <v>0</v>
      </c>
      <c r="Q31" s="176">
        <v>3.67</v>
      </c>
      <c r="R31" s="176">
        <v>6.77</v>
      </c>
      <c r="S31" s="176">
        <v>3.84</v>
      </c>
      <c r="T31" s="176">
        <v>0</v>
      </c>
      <c r="U31" s="176">
        <v>2.06</v>
      </c>
      <c r="V31" s="176">
        <v>6.36</v>
      </c>
      <c r="W31" s="176">
        <v>12.29</v>
      </c>
      <c r="X31" s="176">
        <v>23.07</v>
      </c>
      <c r="Y31" s="176">
        <v>0</v>
      </c>
      <c r="Z31" s="176">
        <v>53.49</v>
      </c>
      <c r="AA31" s="176">
        <v>17.170000000000002</v>
      </c>
      <c r="AB31" s="176">
        <v>0</v>
      </c>
      <c r="AC31" s="176">
        <v>13.92</v>
      </c>
      <c r="AD31" s="176">
        <v>0</v>
      </c>
      <c r="AE31" s="176">
        <v>0</v>
      </c>
      <c r="AF31" s="176">
        <v>0</v>
      </c>
      <c r="AG31" s="176">
        <v>21.78</v>
      </c>
      <c r="AH31" s="176">
        <v>0</v>
      </c>
      <c r="AI31" s="176">
        <v>8.68</v>
      </c>
      <c r="AJ31" s="176">
        <v>0</v>
      </c>
      <c r="AK31" s="176">
        <v>88.64</v>
      </c>
      <c r="AL31" s="176">
        <v>0</v>
      </c>
      <c r="AM31" s="176">
        <v>0</v>
      </c>
      <c r="AN31" s="176">
        <v>0</v>
      </c>
      <c r="AO31" s="176">
        <v>266.45999999999998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12.72</v>
      </c>
      <c r="E32" s="176">
        <v>0</v>
      </c>
      <c r="F32" s="176">
        <v>0</v>
      </c>
      <c r="G32" s="176">
        <v>20.49</v>
      </c>
      <c r="H32" s="176">
        <v>0</v>
      </c>
      <c r="I32" s="176">
        <v>18.84</v>
      </c>
      <c r="J32" s="176">
        <v>6.73</v>
      </c>
      <c r="K32" s="176">
        <v>7.12</v>
      </c>
      <c r="L32" s="176">
        <v>371.4</v>
      </c>
      <c r="M32" s="176">
        <v>0.9</v>
      </c>
      <c r="N32" s="176">
        <v>1.1599999999999999</v>
      </c>
      <c r="O32" s="176">
        <v>0</v>
      </c>
      <c r="P32" s="176">
        <v>0</v>
      </c>
      <c r="Q32" s="176">
        <v>3.67</v>
      </c>
      <c r="R32" s="176">
        <v>6.77</v>
      </c>
      <c r="S32" s="176">
        <v>3.84</v>
      </c>
      <c r="T32" s="176">
        <v>0</v>
      </c>
      <c r="U32" s="176">
        <v>2.06</v>
      </c>
      <c r="V32" s="176">
        <v>6.36</v>
      </c>
      <c r="W32" s="176">
        <v>12.29</v>
      </c>
      <c r="X32" s="176">
        <v>25.89</v>
      </c>
      <c r="Y32" s="176">
        <v>0</v>
      </c>
      <c r="Z32" s="176">
        <v>53.49</v>
      </c>
      <c r="AA32" s="176">
        <v>17.170000000000002</v>
      </c>
      <c r="AB32" s="176">
        <v>0</v>
      </c>
      <c r="AC32" s="176">
        <v>13.92</v>
      </c>
      <c r="AD32" s="176">
        <v>0</v>
      </c>
      <c r="AE32" s="176">
        <v>0</v>
      </c>
      <c r="AF32" s="176">
        <v>0</v>
      </c>
      <c r="AG32" s="176">
        <v>21.78</v>
      </c>
      <c r="AH32" s="176">
        <v>0</v>
      </c>
      <c r="AI32" s="176">
        <v>8.68</v>
      </c>
      <c r="AJ32" s="176">
        <v>0</v>
      </c>
      <c r="AK32" s="176">
        <v>88.64</v>
      </c>
      <c r="AL32" s="176">
        <v>0</v>
      </c>
      <c r="AM32" s="176">
        <v>0</v>
      </c>
      <c r="AN32" s="176">
        <v>0</v>
      </c>
      <c r="AO32" s="176">
        <v>266.45999999999998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12.72</v>
      </c>
      <c r="E33" s="176">
        <v>0</v>
      </c>
      <c r="F33" s="176">
        <v>0</v>
      </c>
      <c r="G33" s="176">
        <v>20.49</v>
      </c>
      <c r="H33" s="176">
        <v>0</v>
      </c>
      <c r="I33" s="176">
        <v>18.84</v>
      </c>
      <c r="J33" s="176">
        <v>6.73</v>
      </c>
      <c r="K33" s="176">
        <v>7.12</v>
      </c>
      <c r="L33" s="176">
        <v>371.4</v>
      </c>
      <c r="M33" s="176">
        <v>0.9</v>
      </c>
      <c r="N33" s="176">
        <v>1.1599999999999999</v>
      </c>
      <c r="O33" s="176">
        <v>0</v>
      </c>
      <c r="P33" s="176">
        <v>1.02</v>
      </c>
      <c r="Q33" s="176">
        <v>3.67</v>
      </c>
      <c r="R33" s="176">
        <v>6.77</v>
      </c>
      <c r="S33" s="176">
        <v>3.84</v>
      </c>
      <c r="T33" s="176">
        <v>0</v>
      </c>
      <c r="U33" s="176">
        <v>2.06</v>
      </c>
      <c r="V33" s="176">
        <v>6.36</v>
      </c>
      <c r="W33" s="176">
        <v>12.29</v>
      </c>
      <c r="X33" s="176">
        <v>25.89</v>
      </c>
      <c r="Y33" s="176">
        <v>0</v>
      </c>
      <c r="Z33" s="176">
        <v>53.49</v>
      </c>
      <c r="AA33" s="176">
        <v>17.170000000000002</v>
      </c>
      <c r="AB33" s="176">
        <v>0</v>
      </c>
      <c r="AC33" s="176">
        <v>13.92</v>
      </c>
      <c r="AD33" s="176">
        <v>0</v>
      </c>
      <c r="AE33" s="176">
        <v>0</v>
      </c>
      <c r="AF33" s="176">
        <v>0</v>
      </c>
      <c r="AG33" s="176">
        <v>21.78</v>
      </c>
      <c r="AH33" s="176">
        <v>0</v>
      </c>
      <c r="AI33" s="176">
        <v>8.68</v>
      </c>
      <c r="AJ33" s="176">
        <v>0</v>
      </c>
      <c r="AK33" s="176">
        <v>88.64</v>
      </c>
      <c r="AL33" s="176">
        <v>0</v>
      </c>
      <c r="AM33" s="176">
        <v>0</v>
      </c>
      <c r="AN33" s="176">
        <v>0</v>
      </c>
      <c r="AO33" s="176">
        <v>266.45999999999998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12.56</v>
      </c>
      <c r="E34" s="176">
        <v>0</v>
      </c>
      <c r="F34" s="176">
        <v>0</v>
      </c>
      <c r="G34" s="176">
        <v>20.49</v>
      </c>
      <c r="H34" s="176">
        <v>0</v>
      </c>
      <c r="I34" s="176">
        <v>18.84</v>
      </c>
      <c r="J34" s="176">
        <v>6.73</v>
      </c>
      <c r="K34" s="176">
        <v>7.12</v>
      </c>
      <c r="L34" s="176">
        <v>371.4</v>
      </c>
      <c r="M34" s="176">
        <v>0.9</v>
      </c>
      <c r="N34" s="176">
        <v>1.1599999999999999</v>
      </c>
      <c r="O34" s="176">
        <v>0</v>
      </c>
      <c r="P34" s="176">
        <v>1.02</v>
      </c>
      <c r="Q34" s="176">
        <v>3.67</v>
      </c>
      <c r="R34" s="176">
        <v>6.77</v>
      </c>
      <c r="S34" s="176">
        <v>3.84</v>
      </c>
      <c r="T34" s="176">
        <v>0</v>
      </c>
      <c r="U34" s="176">
        <v>2.06</v>
      </c>
      <c r="V34" s="176">
        <v>6.36</v>
      </c>
      <c r="W34" s="176">
        <v>12.29</v>
      </c>
      <c r="X34" s="176">
        <v>25.89</v>
      </c>
      <c r="Y34" s="176">
        <v>0</v>
      </c>
      <c r="Z34" s="176">
        <v>53.49</v>
      </c>
      <c r="AA34" s="176">
        <v>17.170000000000002</v>
      </c>
      <c r="AB34" s="176">
        <v>0</v>
      </c>
      <c r="AC34" s="176">
        <v>13.92</v>
      </c>
      <c r="AD34" s="176">
        <v>0</v>
      </c>
      <c r="AE34" s="176">
        <v>0</v>
      </c>
      <c r="AF34" s="176">
        <v>0</v>
      </c>
      <c r="AG34" s="176">
        <v>21.78</v>
      </c>
      <c r="AH34" s="176">
        <v>0</v>
      </c>
      <c r="AI34" s="176">
        <v>8.68</v>
      </c>
      <c r="AJ34" s="176">
        <v>0</v>
      </c>
      <c r="AK34" s="176">
        <v>88.64</v>
      </c>
      <c r="AL34" s="176">
        <v>0</v>
      </c>
      <c r="AM34" s="176">
        <v>0</v>
      </c>
      <c r="AN34" s="176">
        <v>0</v>
      </c>
      <c r="AO34" s="176">
        <v>266.45999999999998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12.56</v>
      </c>
      <c r="E35" s="176">
        <v>0</v>
      </c>
      <c r="F35" s="176">
        <v>0</v>
      </c>
      <c r="G35" s="176">
        <v>20.49</v>
      </c>
      <c r="H35" s="176">
        <v>0</v>
      </c>
      <c r="I35" s="176">
        <v>18.84</v>
      </c>
      <c r="J35" s="176">
        <v>6.73</v>
      </c>
      <c r="K35" s="176">
        <v>7.12</v>
      </c>
      <c r="L35" s="176">
        <v>371.4</v>
      </c>
      <c r="M35" s="176">
        <v>0.9</v>
      </c>
      <c r="N35" s="176">
        <v>1.1599999999999999</v>
      </c>
      <c r="O35" s="176">
        <v>0</v>
      </c>
      <c r="P35" s="176">
        <v>1.22</v>
      </c>
      <c r="Q35" s="176">
        <v>3.67</v>
      </c>
      <c r="R35" s="176">
        <v>7.72</v>
      </c>
      <c r="S35" s="176">
        <v>3.84</v>
      </c>
      <c r="T35" s="176">
        <v>0</v>
      </c>
      <c r="U35" s="176">
        <v>2.06</v>
      </c>
      <c r="V35" s="176">
        <v>6.36</v>
      </c>
      <c r="W35" s="176">
        <v>12.29</v>
      </c>
      <c r="X35" s="176">
        <v>25.89</v>
      </c>
      <c r="Y35" s="176">
        <v>0</v>
      </c>
      <c r="Z35" s="176">
        <v>53.49</v>
      </c>
      <c r="AA35" s="176">
        <v>17.170000000000002</v>
      </c>
      <c r="AB35" s="176">
        <v>0</v>
      </c>
      <c r="AC35" s="176">
        <v>13.92</v>
      </c>
      <c r="AD35" s="176">
        <v>0</v>
      </c>
      <c r="AE35" s="176">
        <v>0</v>
      </c>
      <c r="AF35" s="176">
        <v>0</v>
      </c>
      <c r="AG35" s="176">
        <v>21.78</v>
      </c>
      <c r="AH35" s="176">
        <v>0</v>
      </c>
      <c r="AI35" s="176">
        <v>8.68</v>
      </c>
      <c r="AJ35" s="176">
        <v>0</v>
      </c>
      <c r="AK35" s="176">
        <v>88.64</v>
      </c>
      <c r="AL35" s="176">
        <v>0</v>
      </c>
      <c r="AM35" s="176">
        <v>0</v>
      </c>
      <c r="AN35" s="176">
        <v>0</v>
      </c>
      <c r="AO35" s="176">
        <v>266.45999999999998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12.56</v>
      </c>
      <c r="E36" s="176">
        <v>0</v>
      </c>
      <c r="F36" s="176">
        <v>0</v>
      </c>
      <c r="G36" s="176">
        <v>20.49</v>
      </c>
      <c r="H36" s="176">
        <v>0</v>
      </c>
      <c r="I36" s="176">
        <v>18.84</v>
      </c>
      <c r="J36" s="176">
        <v>6.73</v>
      </c>
      <c r="K36" s="176">
        <v>7.12</v>
      </c>
      <c r="L36" s="176">
        <v>371.4</v>
      </c>
      <c r="M36" s="176">
        <v>0.9</v>
      </c>
      <c r="N36" s="176">
        <v>1.1599999999999999</v>
      </c>
      <c r="O36" s="176">
        <v>0</v>
      </c>
      <c r="P36" s="176">
        <v>1.22</v>
      </c>
      <c r="Q36" s="176">
        <v>3.67</v>
      </c>
      <c r="R36" s="176">
        <v>7.72</v>
      </c>
      <c r="S36" s="176">
        <v>3.84</v>
      </c>
      <c r="T36" s="176">
        <v>0</v>
      </c>
      <c r="U36" s="176">
        <v>2.06</v>
      </c>
      <c r="V36" s="176">
        <v>6.36</v>
      </c>
      <c r="W36" s="176">
        <v>12.29</v>
      </c>
      <c r="X36" s="176">
        <v>25.89</v>
      </c>
      <c r="Y36" s="176">
        <v>0</v>
      </c>
      <c r="Z36" s="176">
        <v>53.49</v>
      </c>
      <c r="AA36" s="176">
        <v>17.170000000000002</v>
      </c>
      <c r="AB36" s="176">
        <v>0</v>
      </c>
      <c r="AC36" s="176">
        <v>13.92</v>
      </c>
      <c r="AD36" s="176">
        <v>0</v>
      </c>
      <c r="AE36" s="176">
        <v>0</v>
      </c>
      <c r="AF36" s="176">
        <v>0</v>
      </c>
      <c r="AG36" s="176">
        <v>21.78</v>
      </c>
      <c r="AH36" s="176">
        <v>0</v>
      </c>
      <c r="AI36" s="176">
        <v>8.68</v>
      </c>
      <c r="AJ36" s="176">
        <v>0</v>
      </c>
      <c r="AK36" s="176">
        <v>88.64</v>
      </c>
      <c r="AL36" s="176">
        <v>0</v>
      </c>
      <c r="AM36" s="176">
        <v>0</v>
      </c>
      <c r="AN36" s="176">
        <v>0</v>
      </c>
      <c r="AO36" s="176">
        <v>266.45999999999998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12.56</v>
      </c>
      <c r="E37" s="176">
        <v>0</v>
      </c>
      <c r="F37" s="176">
        <v>0</v>
      </c>
      <c r="G37" s="176">
        <v>20.49</v>
      </c>
      <c r="H37" s="176">
        <v>0</v>
      </c>
      <c r="I37" s="176">
        <v>18.84</v>
      </c>
      <c r="J37" s="176">
        <v>6.73</v>
      </c>
      <c r="K37" s="176">
        <v>7.12</v>
      </c>
      <c r="L37" s="176">
        <v>371.4</v>
      </c>
      <c r="M37" s="176">
        <v>0.9</v>
      </c>
      <c r="N37" s="176">
        <v>1.1599999999999999</v>
      </c>
      <c r="O37" s="176">
        <v>0</v>
      </c>
      <c r="P37" s="176">
        <v>1.22</v>
      </c>
      <c r="Q37" s="176">
        <v>3.67</v>
      </c>
      <c r="R37" s="176">
        <v>6.77</v>
      </c>
      <c r="S37" s="176">
        <v>3.84</v>
      </c>
      <c r="T37" s="176">
        <v>0</v>
      </c>
      <c r="U37" s="176">
        <v>2.06</v>
      </c>
      <c r="V37" s="176">
        <v>6.36</v>
      </c>
      <c r="W37" s="176">
        <v>12.29</v>
      </c>
      <c r="X37" s="176">
        <v>25.89</v>
      </c>
      <c r="Y37" s="176">
        <v>0</v>
      </c>
      <c r="Z37" s="176">
        <v>53.49</v>
      </c>
      <c r="AA37" s="176">
        <v>17.170000000000002</v>
      </c>
      <c r="AB37" s="176">
        <v>0</v>
      </c>
      <c r="AC37" s="176">
        <v>13.92</v>
      </c>
      <c r="AD37" s="176">
        <v>0</v>
      </c>
      <c r="AE37" s="176">
        <v>0</v>
      </c>
      <c r="AF37" s="176">
        <v>0</v>
      </c>
      <c r="AG37" s="176">
        <v>21.78</v>
      </c>
      <c r="AH37" s="176">
        <v>0</v>
      </c>
      <c r="AI37" s="176">
        <v>8.68</v>
      </c>
      <c r="AJ37" s="176">
        <v>0</v>
      </c>
      <c r="AK37" s="176">
        <v>88.64</v>
      </c>
      <c r="AL37" s="176">
        <v>0</v>
      </c>
      <c r="AM37" s="176">
        <v>0</v>
      </c>
      <c r="AN37" s="176">
        <v>0</v>
      </c>
      <c r="AO37" s="176">
        <v>266.45999999999998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12.56</v>
      </c>
      <c r="E38" s="176">
        <v>0</v>
      </c>
      <c r="F38" s="176">
        <v>0</v>
      </c>
      <c r="G38" s="176">
        <v>20.49</v>
      </c>
      <c r="H38" s="176">
        <v>0</v>
      </c>
      <c r="I38" s="176">
        <v>18.84</v>
      </c>
      <c r="J38" s="176">
        <v>6.73</v>
      </c>
      <c r="K38" s="176">
        <v>7.12</v>
      </c>
      <c r="L38" s="176">
        <v>371.4</v>
      </c>
      <c r="M38" s="176">
        <v>0.9</v>
      </c>
      <c r="N38" s="176">
        <v>1.1599999999999999</v>
      </c>
      <c r="O38" s="176">
        <v>0</v>
      </c>
      <c r="P38" s="176">
        <v>1.22</v>
      </c>
      <c r="Q38" s="176">
        <v>3.67</v>
      </c>
      <c r="R38" s="176">
        <v>6.77</v>
      </c>
      <c r="S38" s="176">
        <v>3.84</v>
      </c>
      <c r="T38" s="176">
        <v>0</v>
      </c>
      <c r="U38" s="176">
        <v>2.06</v>
      </c>
      <c r="V38" s="176">
        <v>6.36</v>
      </c>
      <c r="W38" s="176">
        <v>12.29</v>
      </c>
      <c r="X38" s="176">
        <v>25.89</v>
      </c>
      <c r="Y38" s="176">
        <v>0</v>
      </c>
      <c r="Z38" s="176">
        <v>53.49</v>
      </c>
      <c r="AA38" s="176">
        <v>17.170000000000002</v>
      </c>
      <c r="AB38" s="176">
        <v>0</v>
      </c>
      <c r="AC38" s="176">
        <v>13.92</v>
      </c>
      <c r="AD38" s="176">
        <v>0</v>
      </c>
      <c r="AE38" s="176">
        <v>0</v>
      </c>
      <c r="AF38" s="176">
        <v>0</v>
      </c>
      <c r="AG38" s="176">
        <v>21.78</v>
      </c>
      <c r="AH38" s="176">
        <v>0</v>
      </c>
      <c r="AI38" s="176">
        <v>8.68</v>
      </c>
      <c r="AJ38" s="176">
        <v>0</v>
      </c>
      <c r="AK38" s="176">
        <v>88.64</v>
      </c>
      <c r="AL38" s="176">
        <v>0</v>
      </c>
      <c r="AM38" s="176">
        <v>0</v>
      </c>
      <c r="AN38" s="176">
        <v>0</v>
      </c>
      <c r="AO38" s="176">
        <v>266.45999999999998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12.4</v>
      </c>
      <c r="E39" s="176">
        <v>0</v>
      </c>
      <c r="F39" s="176">
        <v>0</v>
      </c>
      <c r="G39" s="176">
        <v>20.49</v>
      </c>
      <c r="H39" s="176">
        <v>0</v>
      </c>
      <c r="I39" s="176">
        <v>18.84</v>
      </c>
      <c r="J39" s="176">
        <v>6.73</v>
      </c>
      <c r="K39" s="176">
        <v>7.12</v>
      </c>
      <c r="L39" s="176">
        <v>372.49</v>
      </c>
      <c r="M39" s="176">
        <v>0.9</v>
      </c>
      <c r="N39" s="176">
        <v>1.1599999999999999</v>
      </c>
      <c r="O39" s="176">
        <v>0</v>
      </c>
      <c r="P39" s="176">
        <v>1.44</v>
      </c>
      <c r="Q39" s="176">
        <v>3.67</v>
      </c>
      <c r="R39" s="176">
        <v>6.77</v>
      </c>
      <c r="S39" s="176">
        <v>3.85</v>
      </c>
      <c r="T39" s="176">
        <v>0</v>
      </c>
      <c r="U39" s="176">
        <v>2.06</v>
      </c>
      <c r="V39" s="176">
        <v>6.36</v>
      </c>
      <c r="W39" s="176">
        <v>12.29</v>
      </c>
      <c r="X39" s="176">
        <v>25.89</v>
      </c>
      <c r="Y39" s="176">
        <v>0</v>
      </c>
      <c r="Z39" s="176">
        <v>53.49</v>
      </c>
      <c r="AA39" s="176">
        <v>17.170000000000002</v>
      </c>
      <c r="AB39" s="176">
        <v>0</v>
      </c>
      <c r="AC39" s="176">
        <v>13.92</v>
      </c>
      <c r="AD39" s="176">
        <v>0</v>
      </c>
      <c r="AE39" s="176">
        <v>0</v>
      </c>
      <c r="AF39" s="176">
        <v>0</v>
      </c>
      <c r="AG39" s="176">
        <v>21.78</v>
      </c>
      <c r="AH39" s="176">
        <v>0</v>
      </c>
      <c r="AI39" s="176">
        <v>8.68</v>
      </c>
      <c r="AJ39" s="176">
        <v>0</v>
      </c>
      <c r="AK39" s="176">
        <v>88.64</v>
      </c>
      <c r="AL39" s="176">
        <v>0</v>
      </c>
      <c r="AM39" s="176">
        <v>0</v>
      </c>
      <c r="AN39" s="176">
        <v>0</v>
      </c>
      <c r="AO39" s="176">
        <v>266.45999999999998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12.4</v>
      </c>
      <c r="E40" s="176">
        <v>0</v>
      </c>
      <c r="F40" s="176">
        <v>0</v>
      </c>
      <c r="G40" s="176">
        <v>20.49</v>
      </c>
      <c r="H40" s="176">
        <v>0</v>
      </c>
      <c r="I40" s="176">
        <v>18.84</v>
      </c>
      <c r="J40" s="176">
        <v>6.73</v>
      </c>
      <c r="K40" s="176">
        <v>7.12</v>
      </c>
      <c r="L40" s="176">
        <v>372.49</v>
      </c>
      <c r="M40" s="176">
        <v>0.9</v>
      </c>
      <c r="N40" s="176">
        <v>1.1599999999999999</v>
      </c>
      <c r="O40" s="176">
        <v>0</v>
      </c>
      <c r="P40" s="176">
        <v>1.44</v>
      </c>
      <c r="Q40" s="176">
        <v>3.67</v>
      </c>
      <c r="R40" s="176">
        <v>6.77</v>
      </c>
      <c r="S40" s="176">
        <v>3.85</v>
      </c>
      <c r="T40" s="176">
        <v>0</v>
      </c>
      <c r="U40" s="176">
        <v>2.06</v>
      </c>
      <c r="V40" s="176">
        <v>6.36</v>
      </c>
      <c r="W40" s="176">
        <v>12.29</v>
      </c>
      <c r="X40" s="176">
        <v>25.89</v>
      </c>
      <c r="Y40" s="176">
        <v>0</v>
      </c>
      <c r="Z40" s="176">
        <v>34.130000000000003</v>
      </c>
      <c r="AA40" s="176">
        <v>17.170000000000002</v>
      </c>
      <c r="AB40" s="176">
        <v>0</v>
      </c>
      <c r="AC40" s="176">
        <v>13.92</v>
      </c>
      <c r="AD40" s="176">
        <v>0</v>
      </c>
      <c r="AE40" s="176">
        <v>0</v>
      </c>
      <c r="AF40" s="176">
        <v>0</v>
      </c>
      <c r="AG40" s="176">
        <v>21.78</v>
      </c>
      <c r="AH40" s="176">
        <v>0</v>
      </c>
      <c r="AI40" s="176">
        <v>8.68</v>
      </c>
      <c r="AJ40" s="176">
        <v>0</v>
      </c>
      <c r="AK40" s="176">
        <v>88.64</v>
      </c>
      <c r="AL40" s="176">
        <v>0</v>
      </c>
      <c r="AM40" s="176">
        <v>0</v>
      </c>
      <c r="AN40" s="176">
        <v>0</v>
      </c>
      <c r="AO40" s="176">
        <v>266.45999999999998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12.4</v>
      </c>
      <c r="E41" s="176">
        <v>0</v>
      </c>
      <c r="F41" s="176">
        <v>0</v>
      </c>
      <c r="G41" s="176">
        <v>20.49</v>
      </c>
      <c r="H41" s="176">
        <v>0</v>
      </c>
      <c r="I41" s="176">
        <v>18.84</v>
      </c>
      <c r="J41" s="176">
        <v>6.73</v>
      </c>
      <c r="K41" s="176">
        <v>7.12</v>
      </c>
      <c r="L41" s="176">
        <v>372.49</v>
      </c>
      <c r="M41" s="176">
        <v>0.9</v>
      </c>
      <c r="N41" s="176">
        <v>1.1599999999999999</v>
      </c>
      <c r="O41" s="176">
        <v>0</v>
      </c>
      <c r="P41" s="176">
        <v>1.68</v>
      </c>
      <c r="Q41" s="176">
        <v>3.67</v>
      </c>
      <c r="R41" s="176">
        <v>6.77</v>
      </c>
      <c r="S41" s="176">
        <v>3.85</v>
      </c>
      <c r="T41" s="176">
        <v>0</v>
      </c>
      <c r="U41" s="176">
        <v>2.06</v>
      </c>
      <c r="V41" s="176">
        <v>0.2</v>
      </c>
      <c r="W41" s="176">
        <v>12.29</v>
      </c>
      <c r="X41" s="176">
        <v>1.45</v>
      </c>
      <c r="Y41" s="176">
        <v>0</v>
      </c>
      <c r="Z41" s="176">
        <v>2.48</v>
      </c>
      <c r="AA41" s="176">
        <v>17.170000000000002</v>
      </c>
      <c r="AB41" s="176">
        <v>0</v>
      </c>
      <c r="AC41" s="176">
        <v>13.92</v>
      </c>
      <c r="AD41" s="176">
        <v>0</v>
      </c>
      <c r="AE41" s="176">
        <v>0</v>
      </c>
      <c r="AF41" s="176">
        <v>0</v>
      </c>
      <c r="AG41" s="176">
        <v>21.78</v>
      </c>
      <c r="AH41" s="176">
        <v>0</v>
      </c>
      <c r="AI41" s="176">
        <v>8.68</v>
      </c>
      <c r="AJ41" s="176">
        <v>0</v>
      </c>
      <c r="AK41" s="176">
        <v>88.64</v>
      </c>
      <c r="AL41" s="176">
        <v>0</v>
      </c>
      <c r="AM41" s="176">
        <v>0</v>
      </c>
      <c r="AN41" s="176">
        <v>0</v>
      </c>
      <c r="AO41" s="176">
        <v>266.45999999999998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12.4</v>
      </c>
      <c r="E42" s="176">
        <v>0</v>
      </c>
      <c r="F42" s="176">
        <v>0</v>
      </c>
      <c r="G42" s="176">
        <v>20.49</v>
      </c>
      <c r="H42" s="176">
        <v>0</v>
      </c>
      <c r="I42" s="176">
        <v>18.84</v>
      </c>
      <c r="J42" s="176">
        <v>6.73</v>
      </c>
      <c r="K42" s="176">
        <v>7.12</v>
      </c>
      <c r="L42" s="176">
        <v>372.49</v>
      </c>
      <c r="M42" s="176">
        <v>0.9</v>
      </c>
      <c r="N42" s="176">
        <v>1.1599999999999999</v>
      </c>
      <c r="O42" s="176">
        <v>0</v>
      </c>
      <c r="P42" s="176">
        <v>1.68</v>
      </c>
      <c r="Q42" s="176">
        <v>3.67</v>
      </c>
      <c r="R42" s="176">
        <v>0.42</v>
      </c>
      <c r="S42" s="176">
        <v>3.85</v>
      </c>
      <c r="T42" s="176">
        <v>0</v>
      </c>
      <c r="U42" s="176">
        <v>2.06</v>
      </c>
      <c r="V42" s="176">
        <v>0.2</v>
      </c>
      <c r="W42" s="176">
        <v>0.68</v>
      </c>
      <c r="X42" s="176">
        <v>1.45</v>
      </c>
      <c r="Y42" s="176">
        <v>0</v>
      </c>
      <c r="Z42" s="176">
        <v>2.48</v>
      </c>
      <c r="AA42" s="176">
        <v>0.8</v>
      </c>
      <c r="AB42" s="176">
        <v>0</v>
      </c>
      <c r="AC42" s="176">
        <v>13.92</v>
      </c>
      <c r="AD42" s="176">
        <v>0</v>
      </c>
      <c r="AE42" s="176">
        <v>0</v>
      </c>
      <c r="AF42" s="176">
        <v>0</v>
      </c>
      <c r="AG42" s="176">
        <v>21.78</v>
      </c>
      <c r="AH42" s="176">
        <v>0</v>
      </c>
      <c r="AI42" s="176">
        <v>8.68</v>
      </c>
      <c r="AJ42" s="176">
        <v>0</v>
      </c>
      <c r="AK42" s="176">
        <v>88.64</v>
      </c>
      <c r="AL42" s="176">
        <v>0</v>
      </c>
      <c r="AM42" s="176">
        <v>0</v>
      </c>
      <c r="AN42" s="176">
        <v>0</v>
      </c>
      <c r="AO42" s="176">
        <v>266.45999999999998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12.4</v>
      </c>
      <c r="E43" s="176">
        <v>0</v>
      </c>
      <c r="F43" s="176">
        <v>0</v>
      </c>
      <c r="G43" s="176">
        <v>20.49</v>
      </c>
      <c r="H43" s="176">
        <v>0</v>
      </c>
      <c r="I43" s="176">
        <v>18.84</v>
      </c>
      <c r="J43" s="176">
        <v>6.73</v>
      </c>
      <c r="K43" s="176">
        <v>7.12</v>
      </c>
      <c r="L43" s="176">
        <v>336.48</v>
      </c>
      <c r="M43" s="176">
        <v>0.9</v>
      </c>
      <c r="N43" s="176">
        <v>1.1599999999999999</v>
      </c>
      <c r="O43" s="176">
        <v>0</v>
      </c>
      <c r="P43" s="176">
        <v>1.68</v>
      </c>
      <c r="Q43" s="176">
        <v>3.67</v>
      </c>
      <c r="R43" s="176">
        <v>0.42</v>
      </c>
      <c r="S43" s="176">
        <v>3.85</v>
      </c>
      <c r="T43" s="176">
        <v>0</v>
      </c>
      <c r="U43" s="176">
        <v>2.06</v>
      </c>
      <c r="V43" s="176">
        <v>0.2</v>
      </c>
      <c r="W43" s="176">
        <v>0.68</v>
      </c>
      <c r="X43" s="176">
        <v>1.45</v>
      </c>
      <c r="Y43" s="176">
        <v>0</v>
      </c>
      <c r="Z43" s="176">
        <v>2.48</v>
      </c>
      <c r="AA43" s="176">
        <v>0.8</v>
      </c>
      <c r="AB43" s="176">
        <v>0</v>
      </c>
      <c r="AC43" s="176">
        <v>13.92</v>
      </c>
      <c r="AD43" s="176">
        <v>0</v>
      </c>
      <c r="AE43" s="176">
        <v>0</v>
      </c>
      <c r="AF43" s="176">
        <v>0</v>
      </c>
      <c r="AG43" s="176">
        <v>21.78</v>
      </c>
      <c r="AH43" s="176">
        <v>0</v>
      </c>
      <c r="AI43" s="176">
        <v>8.68</v>
      </c>
      <c r="AJ43" s="176">
        <v>0</v>
      </c>
      <c r="AK43" s="176">
        <v>88.64</v>
      </c>
      <c r="AL43" s="176">
        <v>0</v>
      </c>
      <c r="AM43" s="176">
        <v>0</v>
      </c>
      <c r="AN43" s="176">
        <v>0</v>
      </c>
      <c r="AO43" s="176">
        <v>261.02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12.4</v>
      </c>
      <c r="E44" s="176">
        <v>0</v>
      </c>
      <c r="F44" s="176">
        <v>0</v>
      </c>
      <c r="G44" s="176">
        <v>20.49</v>
      </c>
      <c r="H44" s="176">
        <v>0</v>
      </c>
      <c r="I44" s="176">
        <v>18.84</v>
      </c>
      <c r="J44" s="176">
        <v>6.73</v>
      </c>
      <c r="K44" s="176">
        <v>7.12</v>
      </c>
      <c r="L44" s="176">
        <v>288.08</v>
      </c>
      <c r="M44" s="176">
        <v>0.9</v>
      </c>
      <c r="N44" s="176">
        <v>1.1599999999999999</v>
      </c>
      <c r="O44" s="176">
        <v>0</v>
      </c>
      <c r="P44" s="176">
        <v>1.68</v>
      </c>
      <c r="Q44" s="176">
        <v>3.67</v>
      </c>
      <c r="R44" s="176">
        <v>0.42</v>
      </c>
      <c r="S44" s="176">
        <v>3.85</v>
      </c>
      <c r="T44" s="176">
        <v>0</v>
      </c>
      <c r="U44" s="176">
        <v>2.06</v>
      </c>
      <c r="V44" s="176">
        <v>0.2</v>
      </c>
      <c r="W44" s="176">
        <v>0.68</v>
      </c>
      <c r="X44" s="176">
        <v>1.45</v>
      </c>
      <c r="Y44" s="176">
        <v>0</v>
      </c>
      <c r="Z44" s="176">
        <v>2.48</v>
      </c>
      <c r="AA44" s="176">
        <v>0.8</v>
      </c>
      <c r="AB44" s="176">
        <v>0</v>
      </c>
      <c r="AC44" s="176">
        <v>13.92</v>
      </c>
      <c r="AD44" s="176">
        <v>0</v>
      </c>
      <c r="AE44" s="176">
        <v>0</v>
      </c>
      <c r="AF44" s="176">
        <v>0</v>
      </c>
      <c r="AG44" s="176">
        <v>21.78</v>
      </c>
      <c r="AH44" s="176">
        <v>0</v>
      </c>
      <c r="AI44" s="176">
        <v>8.68</v>
      </c>
      <c r="AJ44" s="176">
        <v>0</v>
      </c>
      <c r="AK44" s="176">
        <v>88.64</v>
      </c>
      <c r="AL44" s="176">
        <v>0</v>
      </c>
      <c r="AM44" s="176">
        <v>0</v>
      </c>
      <c r="AN44" s="176">
        <v>0</v>
      </c>
      <c r="AO44" s="176">
        <v>261.02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12.4</v>
      </c>
      <c r="E45" s="176">
        <v>0</v>
      </c>
      <c r="F45" s="176">
        <v>0</v>
      </c>
      <c r="G45" s="176">
        <v>20.49</v>
      </c>
      <c r="H45" s="176">
        <v>0</v>
      </c>
      <c r="I45" s="176">
        <v>18.84</v>
      </c>
      <c r="J45" s="176">
        <v>6.73</v>
      </c>
      <c r="K45" s="176">
        <v>7.12</v>
      </c>
      <c r="L45" s="176">
        <v>288.08</v>
      </c>
      <c r="M45" s="176">
        <v>0.9</v>
      </c>
      <c r="N45" s="176">
        <v>1.1599999999999999</v>
      </c>
      <c r="O45" s="176">
        <v>0</v>
      </c>
      <c r="P45" s="176">
        <v>3.06</v>
      </c>
      <c r="Q45" s="176">
        <v>3.67</v>
      </c>
      <c r="R45" s="176">
        <v>0.42</v>
      </c>
      <c r="S45" s="176">
        <v>3.85</v>
      </c>
      <c r="T45" s="176">
        <v>0</v>
      </c>
      <c r="U45" s="176">
        <v>2.06</v>
      </c>
      <c r="V45" s="176">
        <v>0.2</v>
      </c>
      <c r="W45" s="176">
        <v>0.68</v>
      </c>
      <c r="X45" s="176">
        <v>1.45</v>
      </c>
      <c r="Y45" s="176">
        <v>0</v>
      </c>
      <c r="Z45" s="176">
        <v>2.48</v>
      </c>
      <c r="AA45" s="176">
        <v>0.8</v>
      </c>
      <c r="AB45" s="176">
        <v>0</v>
      </c>
      <c r="AC45" s="176">
        <v>13.92</v>
      </c>
      <c r="AD45" s="176">
        <v>0</v>
      </c>
      <c r="AE45" s="176">
        <v>0</v>
      </c>
      <c r="AF45" s="176">
        <v>0</v>
      </c>
      <c r="AG45" s="176">
        <v>21.78</v>
      </c>
      <c r="AH45" s="176">
        <v>0</v>
      </c>
      <c r="AI45" s="176">
        <v>8.68</v>
      </c>
      <c r="AJ45" s="176">
        <v>0</v>
      </c>
      <c r="AK45" s="176">
        <v>88.64</v>
      </c>
      <c r="AL45" s="176">
        <v>0</v>
      </c>
      <c r="AM45" s="176">
        <v>0</v>
      </c>
      <c r="AN45" s="176">
        <v>0</v>
      </c>
      <c r="AO45" s="176">
        <v>261.02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12.4</v>
      </c>
      <c r="E46" s="176">
        <v>0</v>
      </c>
      <c r="F46" s="176">
        <v>0</v>
      </c>
      <c r="G46" s="176">
        <v>20.49</v>
      </c>
      <c r="H46" s="176">
        <v>0</v>
      </c>
      <c r="I46" s="176">
        <v>18.84</v>
      </c>
      <c r="J46" s="176">
        <v>6.73</v>
      </c>
      <c r="K46" s="176">
        <v>7.12</v>
      </c>
      <c r="L46" s="176">
        <v>259.04000000000002</v>
      </c>
      <c r="M46" s="176">
        <v>0.9</v>
      </c>
      <c r="N46" s="176">
        <v>1.1599999999999999</v>
      </c>
      <c r="O46" s="176">
        <v>0</v>
      </c>
      <c r="P46" s="176">
        <v>3.06</v>
      </c>
      <c r="Q46" s="176">
        <v>3.67</v>
      </c>
      <c r="R46" s="176">
        <v>0.42</v>
      </c>
      <c r="S46" s="176">
        <v>3.85</v>
      </c>
      <c r="T46" s="176">
        <v>0</v>
      </c>
      <c r="U46" s="176">
        <v>2.06</v>
      </c>
      <c r="V46" s="176">
        <v>0.2</v>
      </c>
      <c r="W46" s="176">
        <v>0.68</v>
      </c>
      <c r="X46" s="176">
        <v>1.45</v>
      </c>
      <c r="Y46" s="176">
        <v>0</v>
      </c>
      <c r="Z46" s="176">
        <v>2.48</v>
      </c>
      <c r="AA46" s="176">
        <v>0.8</v>
      </c>
      <c r="AB46" s="176">
        <v>0</v>
      </c>
      <c r="AC46" s="176">
        <v>13.92</v>
      </c>
      <c r="AD46" s="176">
        <v>0</v>
      </c>
      <c r="AE46" s="176">
        <v>0</v>
      </c>
      <c r="AF46" s="176">
        <v>0</v>
      </c>
      <c r="AG46" s="176">
        <v>21.78</v>
      </c>
      <c r="AH46" s="176">
        <v>0</v>
      </c>
      <c r="AI46" s="176">
        <v>8.68</v>
      </c>
      <c r="AJ46" s="176">
        <v>0</v>
      </c>
      <c r="AK46" s="176">
        <v>88.64</v>
      </c>
      <c r="AL46" s="176">
        <v>0</v>
      </c>
      <c r="AM46" s="176">
        <v>0</v>
      </c>
      <c r="AN46" s="176">
        <v>0</v>
      </c>
      <c r="AO46" s="176">
        <v>261.02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12.4</v>
      </c>
      <c r="E47" s="176">
        <v>0</v>
      </c>
      <c r="F47" s="176">
        <v>0</v>
      </c>
      <c r="G47" s="176">
        <v>20.49</v>
      </c>
      <c r="H47" s="176">
        <v>0</v>
      </c>
      <c r="I47" s="176">
        <v>18.84</v>
      </c>
      <c r="J47" s="176">
        <v>6.73</v>
      </c>
      <c r="K47" s="176">
        <v>7.12</v>
      </c>
      <c r="L47" s="176">
        <v>220.32</v>
      </c>
      <c r="M47" s="176">
        <v>0</v>
      </c>
      <c r="N47" s="176">
        <v>1.1599999999999999</v>
      </c>
      <c r="O47" s="176">
        <v>0</v>
      </c>
      <c r="P47" s="176">
        <v>2.15</v>
      </c>
      <c r="Q47" s="176">
        <v>3.67</v>
      </c>
      <c r="R47" s="176">
        <v>0.42</v>
      </c>
      <c r="S47" s="176">
        <v>3.85</v>
      </c>
      <c r="T47" s="176">
        <v>0</v>
      </c>
      <c r="U47" s="176">
        <v>2.06</v>
      </c>
      <c r="V47" s="176">
        <v>0.2</v>
      </c>
      <c r="W47" s="176">
        <v>0.68</v>
      </c>
      <c r="X47" s="176">
        <v>1.45</v>
      </c>
      <c r="Y47" s="176">
        <v>0</v>
      </c>
      <c r="Z47" s="176">
        <v>2.48</v>
      </c>
      <c r="AA47" s="176">
        <v>0.8</v>
      </c>
      <c r="AB47" s="176">
        <v>0</v>
      </c>
      <c r="AC47" s="176">
        <v>13.92</v>
      </c>
      <c r="AD47" s="176">
        <v>0</v>
      </c>
      <c r="AE47" s="176">
        <v>0</v>
      </c>
      <c r="AF47" s="176">
        <v>0</v>
      </c>
      <c r="AG47" s="176">
        <v>26.92</v>
      </c>
      <c r="AH47" s="176">
        <v>0</v>
      </c>
      <c r="AI47" s="176">
        <v>8.68</v>
      </c>
      <c r="AJ47" s="176">
        <v>0</v>
      </c>
      <c r="AK47" s="176">
        <v>88.64</v>
      </c>
      <c r="AL47" s="176">
        <v>0</v>
      </c>
      <c r="AM47" s="176">
        <v>0</v>
      </c>
      <c r="AN47" s="176">
        <v>0</v>
      </c>
      <c r="AO47" s="176">
        <v>261.02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12.4</v>
      </c>
      <c r="E48" s="176">
        <v>0</v>
      </c>
      <c r="F48" s="176">
        <v>0</v>
      </c>
      <c r="G48" s="176">
        <v>20.49</v>
      </c>
      <c r="H48" s="176">
        <v>0</v>
      </c>
      <c r="I48" s="176">
        <v>18.84</v>
      </c>
      <c r="J48" s="176">
        <v>6.73</v>
      </c>
      <c r="K48" s="176">
        <v>7.12</v>
      </c>
      <c r="L48" s="176">
        <v>191.28</v>
      </c>
      <c r="M48" s="176">
        <v>0.9</v>
      </c>
      <c r="N48" s="176">
        <v>1.1599999999999999</v>
      </c>
      <c r="O48" s="176">
        <v>0</v>
      </c>
      <c r="P48" s="176">
        <v>1.28</v>
      </c>
      <c r="Q48" s="176">
        <v>3.67</v>
      </c>
      <c r="R48" s="176">
        <v>0.42</v>
      </c>
      <c r="S48" s="176">
        <v>3.85</v>
      </c>
      <c r="T48" s="176">
        <v>0</v>
      </c>
      <c r="U48" s="176">
        <v>2.06</v>
      </c>
      <c r="V48" s="176">
        <v>0.2</v>
      </c>
      <c r="W48" s="176">
        <v>0.68</v>
      </c>
      <c r="X48" s="176">
        <v>1.45</v>
      </c>
      <c r="Y48" s="176">
        <v>0</v>
      </c>
      <c r="Z48" s="176">
        <v>2.48</v>
      </c>
      <c r="AA48" s="176">
        <v>0.8</v>
      </c>
      <c r="AB48" s="176">
        <v>0</v>
      </c>
      <c r="AC48" s="176">
        <v>13.92</v>
      </c>
      <c r="AD48" s="176">
        <v>0</v>
      </c>
      <c r="AE48" s="176">
        <v>0</v>
      </c>
      <c r="AF48" s="176">
        <v>0</v>
      </c>
      <c r="AG48" s="176">
        <v>26.92</v>
      </c>
      <c r="AH48" s="176">
        <v>0</v>
      </c>
      <c r="AI48" s="176">
        <v>8.68</v>
      </c>
      <c r="AJ48" s="176">
        <v>0</v>
      </c>
      <c r="AK48" s="176">
        <v>88.64</v>
      </c>
      <c r="AL48" s="176">
        <v>0</v>
      </c>
      <c r="AM48" s="176">
        <v>0</v>
      </c>
      <c r="AN48" s="176">
        <v>0</v>
      </c>
      <c r="AO48" s="176">
        <v>261.02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12.24</v>
      </c>
      <c r="E49" s="176">
        <v>0</v>
      </c>
      <c r="F49" s="176">
        <v>0</v>
      </c>
      <c r="G49" s="176">
        <v>20.49</v>
      </c>
      <c r="H49" s="176">
        <v>0</v>
      </c>
      <c r="I49" s="176">
        <v>18.84</v>
      </c>
      <c r="J49" s="176">
        <v>6.73</v>
      </c>
      <c r="K49" s="176">
        <v>7.12</v>
      </c>
      <c r="L49" s="176">
        <v>191.28</v>
      </c>
      <c r="M49" s="176">
        <v>0.9</v>
      </c>
      <c r="N49" s="176">
        <v>1.1599999999999999</v>
      </c>
      <c r="O49" s="176">
        <v>0</v>
      </c>
      <c r="P49" s="176">
        <v>1.28</v>
      </c>
      <c r="Q49" s="176">
        <v>3.67</v>
      </c>
      <c r="R49" s="176">
        <v>0.42</v>
      </c>
      <c r="S49" s="176">
        <v>3.85</v>
      </c>
      <c r="T49" s="176">
        <v>0</v>
      </c>
      <c r="U49" s="176">
        <v>2.06</v>
      </c>
      <c r="V49" s="176">
        <v>0.2</v>
      </c>
      <c r="W49" s="176">
        <v>0.68</v>
      </c>
      <c r="X49" s="176">
        <v>1.45</v>
      </c>
      <c r="Y49" s="176">
        <v>0</v>
      </c>
      <c r="Z49" s="176">
        <v>2.48</v>
      </c>
      <c r="AA49" s="176">
        <v>0.8</v>
      </c>
      <c r="AB49" s="176">
        <v>0</v>
      </c>
      <c r="AC49" s="176">
        <v>13.92</v>
      </c>
      <c r="AD49" s="176">
        <v>0</v>
      </c>
      <c r="AE49" s="176">
        <v>0</v>
      </c>
      <c r="AF49" s="176">
        <v>0</v>
      </c>
      <c r="AG49" s="176">
        <v>21.78</v>
      </c>
      <c r="AH49" s="176">
        <v>0</v>
      </c>
      <c r="AI49" s="176">
        <v>8.68</v>
      </c>
      <c r="AJ49" s="176">
        <v>0</v>
      </c>
      <c r="AK49" s="176">
        <v>88.1</v>
      </c>
      <c r="AL49" s="176">
        <v>0</v>
      </c>
      <c r="AM49" s="176">
        <v>0</v>
      </c>
      <c r="AN49" s="176">
        <v>0</v>
      </c>
      <c r="AO49" s="176">
        <v>261.02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12.24</v>
      </c>
      <c r="E50" s="176">
        <v>0</v>
      </c>
      <c r="F50" s="176">
        <v>0</v>
      </c>
      <c r="G50" s="176">
        <v>20.49</v>
      </c>
      <c r="H50" s="176">
        <v>0</v>
      </c>
      <c r="I50" s="176">
        <v>18.84</v>
      </c>
      <c r="J50" s="176">
        <v>6.73</v>
      </c>
      <c r="K50" s="176">
        <v>7.12</v>
      </c>
      <c r="L50" s="176">
        <v>191.28</v>
      </c>
      <c r="M50" s="176">
        <v>0.9</v>
      </c>
      <c r="N50" s="176">
        <v>1.1599999999999999</v>
      </c>
      <c r="O50" s="176">
        <v>0</v>
      </c>
      <c r="P50" s="176">
        <v>1.28</v>
      </c>
      <c r="Q50" s="176">
        <v>3.67</v>
      </c>
      <c r="R50" s="176">
        <v>0.42</v>
      </c>
      <c r="S50" s="176">
        <v>3.85</v>
      </c>
      <c r="T50" s="176">
        <v>0</v>
      </c>
      <c r="U50" s="176">
        <v>2.06</v>
      </c>
      <c r="V50" s="176">
        <v>0.2</v>
      </c>
      <c r="W50" s="176">
        <v>0.68</v>
      </c>
      <c r="X50" s="176">
        <v>1.45</v>
      </c>
      <c r="Y50" s="176">
        <v>0</v>
      </c>
      <c r="Z50" s="176">
        <v>2.48</v>
      </c>
      <c r="AA50" s="176">
        <v>0.8</v>
      </c>
      <c r="AB50" s="176">
        <v>0</v>
      </c>
      <c r="AC50" s="176">
        <v>13.92</v>
      </c>
      <c r="AD50" s="176">
        <v>0</v>
      </c>
      <c r="AE50" s="176">
        <v>0</v>
      </c>
      <c r="AF50" s="176">
        <v>0</v>
      </c>
      <c r="AG50" s="176">
        <v>21.78</v>
      </c>
      <c r="AH50" s="176">
        <v>0</v>
      </c>
      <c r="AI50" s="176">
        <v>8.68</v>
      </c>
      <c r="AJ50" s="176">
        <v>0</v>
      </c>
      <c r="AK50" s="176">
        <v>88.1</v>
      </c>
      <c r="AL50" s="176">
        <v>0</v>
      </c>
      <c r="AM50" s="176">
        <v>0</v>
      </c>
      <c r="AN50" s="176">
        <v>0</v>
      </c>
      <c r="AO50" s="176">
        <v>261.02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12.24</v>
      </c>
      <c r="E51" s="176">
        <v>0</v>
      </c>
      <c r="F51" s="176">
        <v>0</v>
      </c>
      <c r="G51" s="176">
        <v>20.49</v>
      </c>
      <c r="H51" s="176">
        <v>0</v>
      </c>
      <c r="I51" s="176">
        <v>18.84</v>
      </c>
      <c r="J51" s="176">
        <v>6.73</v>
      </c>
      <c r="K51" s="176">
        <v>7.12</v>
      </c>
      <c r="L51" s="176">
        <v>191.28</v>
      </c>
      <c r="M51" s="176">
        <v>0.9</v>
      </c>
      <c r="N51" s="176">
        <v>1.1599999999999999</v>
      </c>
      <c r="O51" s="176">
        <v>0</v>
      </c>
      <c r="P51" s="176">
        <v>1.28</v>
      </c>
      <c r="Q51" s="176">
        <v>3.67</v>
      </c>
      <c r="R51" s="176">
        <v>0.42</v>
      </c>
      <c r="S51" s="176">
        <v>3.85</v>
      </c>
      <c r="T51" s="176">
        <v>0</v>
      </c>
      <c r="U51" s="176">
        <v>2.06</v>
      </c>
      <c r="V51" s="176">
        <v>0.2</v>
      </c>
      <c r="W51" s="176">
        <v>0.68</v>
      </c>
      <c r="X51" s="176">
        <v>1.45</v>
      </c>
      <c r="Y51" s="176">
        <v>0</v>
      </c>
      <c r="Z51" s="176">
        <v>2.48</v>
      </c>
      <c r="AA51" s="176">
        <v>0.8</v>
      </c>
      <c r="AB51" s="176">
        <v>0</v>
      </c>
      <c r="AC51" s="176">
        <v>13.92</v>
      </c>
      <c r="AD51" s="176">
        <v>0</v>
      </c>
      <c r="AE51" s="176">
        <v>0</v>
      </c>
      <c r="AF51" s="176">
        <v>0</v>
      </c>
      <c r="AG51" s="176">
        <v>21.78</v>
      </c>
      <c r="AH51" s="176">
        <v>0</v>
      </c>
      <c r="AI51" s="176">
        <v>8.68</v>
      </c>
      <c r="AJ51" s="176">
        <v>0</v>
      </c>
      <c r="AK51" s="176">
        <v>88.1</v>
      </c>
      <c r="AL51" s="176">
        <v>0</v>
      </c>
      <c r="AM51" s="176">
        <v>0</v>
      </c>
      <c r="AN51" s="176">
        <v>0</v>
      </c>
      <c r="AO51" s="176">
        <v>261.02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12.24</v>
      </c>
      <c r="E52" s="176">
        <v>0</v>
      </c>
      <c r="F52" s="176">
        <v>0</v>
      </c>
      <c r="G52" s="176">
        <v>20.49</v>
      </c>
      <c r="H52" s="176">
        <v>0</v>
      </c>
      <c r="I52" s="176">
        <v>18.84</v>
      </c>
      <c r="J52" s="176">
        <v>6.73</v>
      </c>
      <c r="K52" s="176">
        <v>7.12</v>
      </c>
      <c r="L52" s="176">
        <v>191.28</v>
      </c>
      <c r="M52" s="176">
        <v>0.9</v>
      </c>
      <c r="N52" s="176">
        <v>1.1599999999999999</v>
      </c>
      <c r="O52" s="176">
        <v>0</v>
      </c>
      <c r="P52" s="176">
        <v>1.28</v>
      </c>
      <c r="Q52" s="176">
        <v>3.67</v>
      </c>
      <c r="R52" s="176">
        <v>0.42</v>
      </c>
      <c r="S52" s="176">
        <v>3.85</v>
      </c>
      <c r="T52" s="176">
        <v>0</v>
      </c>
      <c r="U52" s="176">
        <v>2.06</v>
      </c>
      <c r="V52" s="176">
        <v>0.2</v>
      </c>
      <c r="W52" s="176">
        <v>0.68</v>
      </c>
      <c r="X52" s="176">
        <v>1.45</v>
      </c>
      <c r="Y52" s="176">
        <v>0</v>
      </c>
      <c r="Z52" s="176">
        <v>2.48</v>
      </c>
      <c r="AA52" s="176">
        <v>0.8</v>
      </c>
      <c r="AB52" s="176">
        <v>0</v>
      </c>
      <c r="AC52" s="176">
        <v>13.92</v>
      </c>
      <c r="AD52" s="176">
        <v>0</v>
      </c>
      <c r="AE52" s="176">
        <v>0</v>
      </c>
      <c r="AF52" s="176">
        <v>0</v>
      </c>
      <c r="AG52" s="176">
        <v>21.78</v>
      </c>
      <c r="AH52" s="176">
        <v>0</v>
      </c>
      <c r="AI52" s="176">
        <v>8.68</v>
      </c>
      <c r="AJ52" s="176">
        <v>0</v>
      </c>
      <c r="AK52" s="176">
        <v>88.1</v>
      </c>
      <c r="AL52" s="176">
        <v>0</v>
      </c>
      <c r="AM52" s="176">
        <v>0</v>
      </c>
      <c r="AN52" s="176">
        <v>0</v>
      </c>
      <c r="AO52" s="176">
        <v>261.02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12.24</v>
      </c>
      <c r="E53" s="176">
        <v>0</v>
      </c>
      <c r="F53" s="176">
        <v>0</v>
      </c>
      <c r="G53" s="176">
        <v>20.49</v>
      </c>
      <c r="H53" s="176">
        <v>0</v>
      </c>
      <c r="I53" s="176">
        <v>18.84</v>
      </c>
      <c r="J53" s="176">
        <v>6.73</v>
      </c>
      <c r="K53" s="176">
        <v>7.12</v>
      </c>
      <c r="L53" s="176">
        <v>191.28</v>
      </c>
      <c r="M53" s="176">
        <v>0.9</v>
      </c>
      <c r="N53" s="176">
        <v>0</v>
      </c>
      <c r="O53" s="176">
        <v>0</v>
      </c>
      <c r="P53" s="176">
        <v>0</v>
      </c>
      <c r="Q53" s="176">
        <v>3.67</v>
      </c>
      <c r="R53" s="176">
        <v>0.42</v>
      </c>
      <c r="S53" s="176">
        <v>3.85</v>
      </c>
      <c r="T53" s="176">
        <v>0</v>
      </c>
      <c r="U53" s="176">
        <v>2.06</v>
      </c>
      <c r="V53" s="176">
        <v>0.2</v>
      </c>
      <c r="W53" s="176">
        <v>0.68</v>
      </c>
      <c r="X53" s="176">
        <v>1.45</v>
      </c>
      <c r="Y53" s="176">
        <v>0</v>
      </c>
      <c r="Z53" s="176">
        <v>2.48</v>
      </c>
      <c r="AA53" s="176">
        <v>0.8</v>
      </c>
      <c r="AB53" s="176">
        <v>0</v>
      </c>
      <c r="AC53" s="176">
        <v>13.92</v>
      </c>
      <c r="AD53" s="176">
        <v>0</v>
      </c>
      <c r="AE53" s="176">
        <v>0</v>
      </c>
      <c r="AF53" s="176">
        <v>0</v>
      </c>
      <c r="AG53" s="176">
        <v>21.78</v>
      </c>
      <c r="AH53" s="176">
        <v>0</v>
      </c>
      <c r="AI53" s="176">
        <v>8.68</v>
      </c>
      <c r="AJ53" s="176">
        <v>0</v>
      </c>
      <c r="AK53" s="176">
        <v>88.1</v>
      </c>
      <c r="AL53" s="176">
        <v>0</v>
      </c>
      <c r="AM53" s="176">
        <v>0</v>
      </c>
      <c r="AN53" s="176">
        <v>0</v>
      </c>
      <c r="AO53" s="176">
        <v>261.02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12.24</v>
      </c>
      <c r="E54" s="176">
        <v>0</v>
      </c>
      <c r="F54" s="176">
        <v>0</v>
      </c>
      <c r="G54" s="176">
        <v>20.49</v>
      </c>
      <c r="H54" s="176">
        <v>0</v>
      </c>
      <c r="I54" s="176">
        <v>18.84</v>
      </c>
      <c r="J54" s="176">
        <v>6.73</v>
      </c>
      <c r="K54" s="176">
        <v>7.12</v>
      </c>
      <c r="L54" s="176">
        <v>191.28</v>
      </c>
      <c r="M54" s="176">
        <v>0.9</v>
      </c>
      <c r="N54" s="176">
        <v>0</v>
      </c>
      <c r="O54" s="176">
        <v>0</v>
      </c>
      <c r="P54" s="176">
        <v>0</v>
      </c>
      <c r="Q54" s="176">
        <v>3.67</v>
      </c>
      <c r="R54" s="176">
        <v>0.42</v>
      </c>
      <c r="S54" s="176">
        <v>3.85</v>
      </c>
      <c r="T54" s="176">
        <v>0</v>
      </c>
      <c r="U54" s="176">
        <v>2.06</v>
      </c>
      <c r="V54" s="176">
        <v>0.2</v>
      </c>
      <c r="W54" s="176">
        <v>0.68</v>
      </c>
      <c r="X54" s="176">
        <v>1.45</v>
      </c>
      <c r="Y54" s="176">
        <v>0</v>
      </c>
      <c r="Z54" s="176">
        <v>2.48</v>
      </c>
      <c r="AA54" s="176">
        <v>0.8</v>
      </c>
      <c r="AB54" s="176">
        <v>0</v>
      </c>
      <c r="AC54" s="176">
        <v>13.92</v>
      </c>
      <c r="AD54" s="176">
        <v>0</v>
      </c>
      <c r="AE54" s="176">
        <v>0</v>
      </c>
      <c r="AF54" s="176">
        <v>0</v>
      </c>
      <c r="AG54" s="176">
        <v>21.78</v>
      </c>
      <c r="AH54" s="176">
        <v>0</v>
      </c>
      <c r="AI54" s="176">
        <v>8.68</v>
      </c>
      <c r="AJ54" s="176">
        <v>0</v>
      </c>
      <c r="AK54" s="176">
        <v>88.1</v>
      </c>
      <c r="AL54" s="176">
        <v>0</v>
      </c>
      <c r="AM54" s="176">
        <v>0</v>
      </c>
      <c r="AN54" s="176">
        <v>0</v>
      </c>
      <c r="AO54" s="176">
        <v>261.02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12.24</v>
      </c>
      <c r="E55" s="176">
        <v>0</v>
      </c>
      <c r="F55" s="176">
        <v>0</v>
      </c>
      <c r="G55" s="176">
        <v>20.49</v>
      </c>
      <c r="H55" s="176">
        <v>0</v>
      </c>
      <c r="I55" s="176">
        <v>18.84</v>
      </c>
      <c r="J55" s="176">
        <v>6.73</v>
      </c>
      <c r="K55" s="176">
        <v>7.12</v>
      </c>
      <c r="L55" s="176">
        <v>288.08</v>
      </c>
      <c r="M55" s="176">
        <v>0.9</v>
      </c>
      <c r="N55" s="176">
        <v>0</v>
      </c>
      <c r="O55" s="176">
        <v>0</v>
      </c>
      <c r="P55" s="176">
        <v>0</v>
      </c>
      <c r="Q55" s="176">
        <v>4.01</v>
      </c>
      <c r="R55" s="176">
        <v>0.09</v>
      </c>
      <c r="S55" s="176">
        <v>3.85</v>
      </c>
      <c r="T55" s="176">
        <v>0</v>
      </c>
      <c r="U55" s="176">
        <v>2.06</v>
      </c>
      <c r="V55" s="176">
        <v>0.2</v>
      </c>
      <c r="W55" s="176">
        <v>0.68</v>
      </c>
      <c r="X55" s="176">
        <v>1.45</v>
      </c>
      <c r="Y55" s="176">
        <v>0</v>
      </c>
      <c r="Z55" s="176">
        <v>2.48</v>
      </c>
      <c r="AA55" s="176">
        <v>0.8</v>
      </c>
      <c r="AB55" s="176">
        <v>0</v>
      </c>
      <c r="AC55" s="176">
        <v>13.92</v>
      </c>
      <c r="AD55" s="176">
        <v>0</v>
      </c>
      <c r="AE55" s="176">
        <v>0</v>
      </c>
      <c r="AF55" s="176">
        <v>0</v>
      </c>
      <c r="AG55" s="176">
        <v>21.78</v>
      </c>
      <c r="AH55" s="176">
        <v>0</v>
      </c>
      <c r="AI55" s="176">
        <v>8.68</v>
      </c>
      <c r="AJ55" s="176">
        <v>0</v>
      </c>
      <c r="AK55" s="176">
        <v>88.1</v>
      </c>
      <c r="AL55" s="176">
        <v>0</v>
      </c>
      <c r="AM55" s="176">
        <v>0</v>
      </c>
      <c r="AN55" s="176">
        <v>0</v>
      </c>
      <c r="AO55" s="176">
        <v>261.02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12.24</v>
      </c>
      <c r="E56" s="176">
        <v>0</v>
      </c>
      <c r="F56" s="176">
        <v>0</v>
      </c>
      <c r="G56" s="176">
        <v>20.49</v>
      </c>
      <c r="H56" s="176">
        <v>0</v>
      </c>
      <c r="I56" s="176">
        <v>18.84</v>
      </c>
      <c r="J56" s="176">
        <v>6.73</v>
      </c>
      <c r="K56" s="176">
        <v>7.12</v>
      </c>
      <c r="L56" s="176">
        <v>288.08</v>
      </c>
      <c r="M56" s="176">
        <v>0.9</v>
      </c>
      <c r="N56" s="176">
        <v>0</v>
      </c>
      <c r="O56" s="176">
        <v>0</v>
      </c>
      <c r="P56" s="176">
        <v>0</v>
      </c>
      <c r="Q56" s="176">
        <v>4.01</v>
      </c>
      <c r="R56" s="176">
        <v>0.09</v>
      </c>
      <c r="S56" s="176">
        <v>3.85</v>
      </c>
      <c r="T56" s="176">
        <v>0</v>
      </c>
      <c r="U56" s="176">
        <v>2.06</v>
      </c>
      <c r="V56" s="176">
        <v>0.2</v>
      </c>
      <c r="W56" s="176">
        <v>0.68</v>
      </c>
      <c r="X56" s="176">
        <v>1.45</v>
      </c>
      <c r="Y56" s="176">
        <v>0</v>
      </c>
      <c r="Z56" s="176">
        <v>2.48</v>
      </c>
      <c r="AA56" s="176">
        <v>0.8</v>
      </c>
      <c r="AB56" s="176">
        <v>0</v>
      </c>
      <c r="AC56" s="176">
        <v>13.92</v>
      </c>
      <c r="AD56" s="176">
        <v>0</v>
      </c>
      <c r="AE56" s="176">
        <v>0</v>
      </c>
      <c r="AF56" s="176">
        <v>0</v>
      </c>
      <c r="AG56" s="176">
        <v>21.78</v>
      </c>
      <c r="AH56" s="176">
        <v>0</v>
      </c>
      <c r="AI56" s="176">
        <v>8.68</v>
      </c>
      <c r="AJ56" s="176">
        <v>0</v>
      </c>
      <c r="AK56" s="176">
        <v>88.1</v>
      </c>
      <c r="AL56" s="176">
        <v>0</v>
      </c>
      <c r="AM56" s="176">
        <v>0</v>
      </c>
      <c r="AN56" s="176">
        <v>0</v>
      </c>
      <c r="AO56" s="176">
        <v>261.02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12.24</v>
      </c>
      <c r="E57" s="176">
        <v>0</v>
      </c>
      <c r="F57" s="176">
        <v>0</v>
      </c>
      <c r="G57" s="176">
        <v>20.49</v>
      </c>
      <c r="H57" s="176">
        <v>0</v>
      </c>
      <c r="I57" s="176">
        <v>18.84</v>
      </c>
      <c r="J57" s="176">
        <v>6.73</v>
      </c>
      <c r="K57" s="176">
        <v>7.14</v>
      </c>
      <c r="L57" s="176">
        <v>191.28</v>
      </c>
      <c r="M57" s="176">
        <v>0.9</v>
      </c>
      <c r="N57" s="176">
        <v>1.1599999999999999</v>
      </c>
      <c r="O57" s="176">
        <v>0</v>
      </c>
      <c r="P57" s="176">
        <v>1.29</v>
      </c>
      <c r="Q57" s="176">
        <v>6.57</v>
      </c>
      <c r="R57" s="176">
        <v>0.21</v>
      </c>
      <c r="S57" s="176">
        <v>3.94</v>
      </c>
      <c r="T57" s="176">
        <v>0</v>
      </c>
      <c r="U57" s="176">
        <v>2.06</v>
      </c>
      <c r="V57" s="176">
        <v>0.2</v>
      </c>
      <c r="W57" s="176">
        <v>0.68</v>
      </c>
      <c r="X57" s="176">
        <v>1.45</v>
      </c>
      <c r="Y57" s="176">
        <v>0</v>
      </c>
      <c r="Z57" s="176">
        <v>2.48</v>
      </c>
      <c r="AA57" s="176">
        <v>0.8</v>
      </c>
      <c r="AB57" s="176">
        <v>0</v>
      </c>
      <c r="AC57" s="176">
        <v>13.92</v>
      </c>
      <c r="AD57" s="176">
        <v>0</v>
      </c>
      <c r="AE57" s="176">
        <v>0</v>
      </c>
      <c r="AF57" s="176">
        <v>0</v>
      </c>
      <c r="AG57" s="176">
        <v>21.78</v>
      </c>
      <c r="AH57" s="176">
        <v>0</v>
      </c>
      <c r="AI57" s="176">
        <v>8.68</v>
      </c>
      <c r="AJ57" s="176">
        <v>0</v>
      </c>
      <c r="AK57" s="176">
        <v>88.1</v>
      </c>
      <c r="AL57" s="176">
        <v>0</v>
      </c>
      <c r="AM57" s="176">
        <v>0</v>
      </c>
      <c r="AN57" s="176">
        <v>0</v>
      </c>
      <c r="AO57" s="176">
        <v>261.02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12.24</v>
      </c>
      <c r="E58" s="176">
        <v>0</v>
      </c>
      <c r="F58" s="176">
        <v>0</v>
      </c>
      <c r="G58" s="176">
        <v>20.49</v>
      </c>
      <c r="H58" s="176">
        <v>0</v>
      </c>
      <c r="I58" s="176">
        <v>18.84</v>
      </c>
      <c r="J58" s="176">
        <v>6.73</v>
      </c>
      <c r="K58" s="176">
        <v>0.3</v>
      </c>
      <c r="L58" s="176">
        <v>191.28</v>
      </c>
      <c r="M58" s="176">
        <v>0.9</v>
      </c>
      <c r="N58" s="176">
        <v>1.1599999999999999</v>
      </c>
      <c r="O58" s="176">
        <v>0</v>
      </c>
      <c r="P58" s="176">
        <v>1.29</v>
      </c>
      <c r="Q58" s="176">
        <v>0.21</v>
      </c>
      <c r="R58" s="176">
        <v>0.21</v>
      </c>
      <c r="S58" s="176">
        <v>0.26</v>
      </c>
      <c r="T58" s="176">
        <v>0</v>
      </c>
      <c r="U58" s="176">
        <v>2.06</v>
      </c>
      <c r="V58" s="176">
        <v>0.2</v>
      </c>
      <c r="W58" s="176">
        <v>0.68</v>
      </c>
      <c r="X58" s="176">
        <v>1.45</v>
      </c>
      <c r="Y58" s="176">
        <v>0</v>
      </c>
      <c r="Z58" s="176">
        <v>2.48</v>
      </c>
      <c r="AA58" s="176">
        <v>0.8</v>
      </c>
      <c r="AB58" s="176">
        <v>0</v>
      </c>
      <c r="AC58" s="176">
        <v>13.92</v>
      </c>
      <c r="AD58" s="176">
        <v>0</v>
      </c>
      <c r="AE58" s="176">
        <v>0</v>
      </c>
      <c r="AF58" s="176">
        <v>0</v>
      </c>
      <c r="AG58" s="176">
        <v>21.78</v>
      </c>
      <c r="AH58" s="176">
        <v>0</v>
      </c>
      <c r="AI58" s="176">
        <v>8.68</v>
      </c>
      <c r="AJ58" s="176">
        <v>0</v>
      </c>
      <c r="AK58" s="176">
        <v>88.1</v>
      </c>
      <c r="AL58" s="176">
        <v>0</v>
      </c>
      <c r="AM58" s="176">
        <v>0</v>
      </c>
      <c r="AN58" s="176">
        <v>0</v>
      </c>
      <c r="AO58" s="176">
        <v>261.02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12.08</v>
      </c>
      <c r="E59" s="176">
        <v>0</v>
      </c>
      <c r="F59" s="176">
        <v>0</v>
      </c>
      <c r="G59" s="176">
        <v>20.49</v>
      </c>
      <c r="H59" s="176">
        <v>0</v>
      </c>
      <c r="I59" s="176">
        <v>18.84</v>
      </c>
      <c r="J59" s="176">
        <v>6.73</v>
      </c>
      <c r="K59" s="176">
        <v>0.3</v>
      </c>
      <c r="L59" s="176">
        <v>191.28</v>
      </c>
      <c r="M59" s="176">
        <v>0.9</v>
      </c>
      <c r="N59" s="176">
        <v>1.1599999999999999</v>
      </c>
      <c r="O59" s="176">
        <v>0</v>
      </c>
      <c r="P59" s="176">
        <v>4.04</v>
      </c>
      <c r="Q59" s="176">
        <v>0.21</v>
      </c>
      <c r="R59" s="176">
        <v>0.13</v>
      </c>
      <c r="S59" s="176">
        <v>0.26</v>
      </c>
      <c r="T59" s="176">
        <v>0</v>
      </c>
      <c r="U59" s="176">
        <v>2.06</v>
      </c>
      <c r="V59" s="176">
        <v>0.2</v>
      </c>
      <c r="W59" s="176">
        <v>0.68</v>
      </c>
      <c r="X59" s="176">
        <v>1.45</v>
      </c>
      <c r="Y59" s="176">
        <v>0</v>
      </c>
      <c r="Z59" s="176">
        <v>2.48</v>
      </c>
      <c r="AA59" s="176">
        <v>0.8</v>
      </c>
      <c r="AB59" s="176">
        <v>0</v>
      </c>
      <c r="AC59" s="176">
        <v>13.92</v>
      </c>
      <c r="AD59" s="176">
        <v>0</v>
      </c>
      <c r="AE59" s="176">
        <v>0</v>
      </c>
      <c r="AF59" s="176">
        <v>0</v>
      </c>
      <c r="AG59" s="176">
        <v>21.78</v>
      </c>
      <c r="AH59" s="176">
        <v>0</v>
      </c>
      <c r="AI59" s="176">
        <v>8.68</v>
      </c>
      <c r="AJ59" s="176">
        <v>0</v>
      </c>
      <c r="AK59" s="176">
        <v>88.1</v>
      </c>
      <c r="AL59" s="176">
        <v>0</v>
      </c>
      <c r="AM59" s="176">
        <v>0</v>
      </c>
      <c r="AN59" s="176">
        <v>0</v>
      </c>
      <c r="AO59" s="176">
        <v>261.02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12.08</v>
      </c>
      <c r="E60" s="176">
        <v>0</v>
      </c>
      <c r="F60" s="176">
        <v>0</v>
      </c>
      <c r="G60" s="176">
        <v>20.49</v>
      </c>
      <c r="H60" s="176">
        <v>0</v>
      </c>
      <c r="I60" s="176">
        <v>18.84</v>
      </c>
      <c r="J60" s="176">
        <v>6.73</v>
      </c>
      <c r="K60" s="176">
        <v>0.3</v>
      </c>
      <c r="L60" s="176">
        <v>191.28</v>
      </c>
      <c r="M60" s="176">
        <v>0.9</v>
      </c>
      <c r="N60" s="176">
        <v>1.1599999999999999</v>
      </c>
      <c r="O60" s="176">
        <v>0</v>
      </c>
      <c r="P60" s="176">
        <v>1.1100000000000001</v>
      </c>
      <c r="Q60" s="176">
        <v>0.21</v>
      </c>
      <c r="R60" s="176">
        <v>0.13</v>
      </c>
      <c r="S60" s="176">
        <v>0.26</v>
      </c>
      <c r="T60" s="176">
        <v>0</v>
      </c>
      <c r="U60" s="176">
        <v>2.06</v>
      </c>
      <c r="V60" s="176">
        <v>0.2</v>
      </c>
      <c r="W60" s="176">
        <v>0.68</v>
      </c>
      <c r="X60" s="176">
        <v>1.45</v>
      </c>
      <c r="Y60" s="176">
        <v>0</v>
      </c>
      <c r="Z60" s="176">
        <v>2.48</v>
      </c>
      <c r="AA60" s="176">
        <v>0.8</v>
      </c>
      <c r="AB60" s="176">
        <v>0</v>
      </c>
      <c r="AC60" s="176">
        <v>13.92</v>
      </c>
      <c r="AD60" s="176">
        <v>0</v>
      </c>
      <c r="AE60" s="176">
        <v>0</v>
      </c>
      <c r="AF60" s="176">
        <v>0</v>
      </c>
      <c r="AG60" s="176">
        <v>21.78</v>
      </c>
      <c r="AH60" s="176">
        <v>0</v>
      </c>
      <c r="AI60" s="176">
        <v>8.68</v>
      </c>
      <c r="AJ60" s="176">
        <v>0</v>
      </c>
      <c r="AK60" s="176">
        <v>88.1</v>
      </c>
      <c r="AL60" s="176">
        <v>0</v>
      </c>
      <c r="AM60" s="176">
        <v>0</v>
      </c>
      <c r="AN60" s="176">
        <v>0</v>
      </c>
      <c r="AO60" s="176">
        <v>261.02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12.08</v>
      </c>
      <c r="E61" s="176">
        <v>0</v>
      </c>
      <c r="F61" s="176">
        <v>0</v>
      </c>
      <c r="G61" s="176">
        <v>20.49</v>
      </c>
      <c r="H61" s="176">
        <v>0</v>
      </c>
      <c r="I61" s="176">
        <v>18.84</v>
      </c>
      <c r="J61" s="176">
        <v>6.73</v>
      </c>
      <c r="K61" s="176">
        <v>0.3</v>
      </c>
      <c r="L61" s="176">
        <v>191.28</v>
      </c>
      <c r="M61" s="176">
        <v>0.9</v>
      </c>
      <c r="N61" s="176">
        <v>1.1599999999999999</v>
      </c>
      <c r="O61" s="176">
        <v>0</v>
      </c>
      <c r="P61" s="176">
        <v>1.36</v>
      </c>
      <c r="Q61" s="176">
        <v>0.21</v>
      </c>
      <c r="R61" s="176">
        <v>0.13</v>
      </c>
      <c r="S61" s="176">
        <v>0.26</v>
      </c>
      <c r="T61" s="176">
        <v>0</v>
      </c>
      <c r="U61" s="176">
        <v>2.06</v>
      </c>
      <c r="V61" s="176">
        <v>0.2</v>
      </c>
      <c r="W61" s="176">
        <v>0.68</v>
      </c>
      <c r="X61" s="176">
        <v>1.45</v>
      </c>
      <c r="Y61" s="176">
        <v>0</v>
      </c>
      <c r="Z61" s="176">
        <v>2.48</v>
      </c>
      <c r="AA61" s="176">
        <v>0.8</v>
      </c>
      <c r="AB61" s="176">
        <v>0</v>
      </c>
      <c r="AC61" s="176">
        <v>13.92</v>
      </c>
      <c r="AD61" s="176">
        <v>0</v>
      </c>
      <c r="AE61" s="176">
        <v>0</v>
      </c>
      <c r="AF61" s="176">
        <v>0</v>
      </c>
      <c r="AG61" s="176">
        <v>21.78</v>
      </c>
      <c r="AH61" s="176">
        <v>0</v>
      </c>
      <c r="AI61" s="176">
        <v>8.68</v>
      </c>
      <c r="AJ61" s="176">
        <v>0</v>
      </c>
      <c r="AK61" s="176">
        <v>88.1</v>
      </c>
      <c r="AL61" s="176">
        <v>0</v>
      </c>
      <c r="AM61" s="176">
        <v>0</v>
      </c>
      <c r="AN61" s="176">
        <v>0</v>
      </c>
      <c r="AO61" s="176">
        <v>261.02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12.08</v>
      </c>
      <c r="E62" s="176">
        <v>0</v>
      </c>
      <c r="F62" s="176">
        <v>0</v>
      </c>
      <c r="G62" s="176">
        <v>20.49</v>
      </c>
      <c r="H62" s="176">
        <v>0</v>
      </c>
      <c r="I62" s="176">
        <v>18.84</v>
      </c>
      <c r="J62" s="176">
        <v>6.73</v>
      </c>
      <c r="K62" s="176">
        <v>0.3</v>
      </c>
      <c r="L62" s="176">
        <v>191.28</v>
      </c>
      <c r="M62" s="176">
        <v>0.9</v>
      </c>
      <c r="N62" s="176">
        <v>1.67</v>
      </c>
      <c r="O62" s="176">
        <v>0</v>
      </c>
      <c r="P62" s="176">
        <v>1.36</v>
      </c>
      <c r="Q62" s="176">
        <v>0.21</v>
      </c>
      <c r="R62" s="176">
        <v>0.13</v>
      </c>
      <c r="S62" s="176">
        <v>0.26</v>
      </c>
      <c r="T62" s="176">
        <v>0</v>
      </c>
      <c r="U62" s="176">
        <v>2.06</v>
      </c>
      <c r="V62" s="176">
        <v>0.2</v>
      </c>
      <c r="W62" s="176">
        <v>0.68</v>
      </c>
      <c r="X62" s="176">
        <v>1.45</v>
      </c>
      <c r="Y62" s="176">
        <v>0</v>
      </c>
      <c r="Z62" s="176">
        <v>2.48</v>
      </c>
      <c r="AA62" s="176">
        <v>0.8</v>
      </c>
      <c r="AB62" s="176">
        <v>0</v>
      </c>
      <c r="AC62" s="176">
        <v>13.92</v>
      </c>
      <c r="AD62" s="176">
        <v>0</v>
      </c>
      <c r="AE62" s="176">
        <v>0</v>
      </c>
      <c r="AF62" s="176">
        <v>0</v>
      </c>
      <c r="AG62" s="176">
        <v>21.78</v>
      </c>
      <c r="AH62" s="176">
        <v>0</v>
      </c>
      <c r="AI62" s="176">
        <v>8.68</v>
      </c>
      <c r="AJ62" s="176">
        <v>0</v>
      </c>
      <c r="AK62" s="176">
        <v>88.1</v>
      </c>
      <c r="AL62" s="176">
        <v>0</v>
      </c>
      <c r="AM62" s="176">
        <v>0</v>
      </c>
      <c r="AN62" s="176">
        <v>0</v>
      </c>
      <c r="AO62" s="176">
        <v>261.02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12.08</v>
      </c>
      <c r="E63" s="176">
        <v>0</v>
      </c>
      <c r="F63" s="176">
        <v>0</v>
      </c>
      <c r="G63" s="176">
        <v>20.49</v>
      </c>
      <c r="H63" s="176">
        <v>0</v>
      </c>
      <c r="I63" s="176">
        <v>18.84</v>
      </c>
      <c r="J63" s="176">
        <v>6.73</v>
      </c>
      <c r="K63" s="176">
        <v>0.3</v>
      </c>
      <c r="L63" s="176">
        <v>191.28</v>
      </c>
      <c r="M63" s="176">
        <v>0.9</v>
      </c>
      <c r="N63" s="176">
        <v>1.1599999999999999</v>
      </c>
      <c r="O63" s="176">
        <v>0</v>
      </c>
      <c r="P63" s="176">
        <v>1.36</v>
      </c>
      <c r="Q63" s="176">
        <v>0.21</v>
      </c>
      <c r="R63" s="176">
        <v>0.13</v>
      </c>
      <c r="S63" s="176">
        <v>0.26</v>
      </c>
      <c r="T63" s="176">
        <v>0</v>
      </c>
      <c r="U63" s="176">
        <v>2.06</v>
      </c>
      <c r="V63" s="176">
        <v>0.2</v>
      </c>
      <c r="W63" s="176">
        <v>0.68</v>
      </c>
      <c r="X63" s="176">
        <v>1.45</v>
      </c>
      <c r="Y63" s="176">
        <v>0</v>
      </c>
      <c r="Z63" s="176">
        <v>2.48</v>
      </c>
      <c r="AA63" s="176">
        <v>0.8</v>
      </c>
      <c r="AB63" s="176">
        <v>0</v>
      </c>
      <c r="AC63" s="176">
        <v>13.92</v>
      </c>
      <c r="AD63" s="176">
        <v>0</v>
      </c>
      <c r="AE63" s="176">
        <v>0</v>
      </c>
      <c r="AF63" s="176">
        <v>0</v>
      </c>
      <c r="AG63" s="176">
        <v>21.78</v>
      </c>
      <c r="AH63" s="176">
        <v>0</v>
      </c>
      <c r="AI63" s="176">
        <v>8.68</v>
      </c>
      <c r="AJ63" s="176">
        <v>0</v>
      </c>
      <c r="AK63" s="176">
        <v>88.1</v>
      </c>
      <c r="AL63" s="176">
        <v>0</v>
      </c>
      <c r="AM63" s="176">
        <v>0</v>
      </c>
      <c r="AN63" s="176">
        <v>0</v>
      </c>
      <c r="AO63" s="176">
        <v>261.02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12.08</v>
      </c>
      <c r="E64" s="176">
        <v>0</v>
      </c>
      <c r="F64" s="176">
        <v>0</v>
      </c>
      <c r="G64" s="176">
        <v>20.49</v>
      </c>
      <c r="H64" s="176">
        <v>0</v>
      </c>
      <c r="I64" s="176">
        <v>18.84</v>
      </c>
      <c r="J64" s="176">
        <v>6.73</v>
      </c>
      <c r="K64" s="176">
        <v>0.3</v>
      </c>
      <c r="L64" s="176">
        <v>191.28</v>
      </c>
      <c r="M64" s="176">
        <v>0.9</v>
      </c>
      <c r="N64" s="176">
        <v>1.1599999999999999</v>
      </c>
      <c r="O64" s="176">
        <v>0</v>
      </c>
      <c r="P64" s="176">
        <v>1.36</v>
      </c>
      <c r="Q64" s="176">
        <v>0.21</v>
      </c>
      <c r="R64" s="176">
        <v>0.13</v>
      </c>
      <c r="S64" s="176">
        <v>0.26</v>
      </c>
      <c r="T64" s="176">
        <v>0</v>
      </c>
      <c r="U64" s="176">
        <v>2.06</v>
      </c>
      <c r="V64" s="176">
        <v>0.2</v>
      </c>
      <c r="W64" s="176">
        <v>0.68</v>
      </c>
      <c r="X64" s="176">
        <v>1.45</v>
      </c>
      <c r="Y64" s="176">
        <v>0</v>
      </c>
      <c r="Z64" s="176">
        <v>2.48</v>
      </c>
      <c r="AA64" s="176">
        <v>0.8</v>
      </c>
      <c r="AB64" s="176">
        <v>0</v>
      </c>
      <c r="AC64" s="176">
        <v>13.92</v>
      </c>
      <c r="AD64" s="176">
        <v>0</v>
      </c>
      <c r="AE64" s="176">
        <v>0</v>
      </c>
      <c r="AF64" s="176">
        <v>0</v>
      </c>
      <c r="AG64" s="176">
        <v>21.78</v>
      </c>
      <c r="AH64" s="176">
        <v>0</v>
      </c>
      <c r="AI64" s="176">
        <v>8.68</v>
      </c>
      <c r="AJ64" s="176">
        <v>0</v>
      </c>
      <c r="AK64" s="176">
        <v>88.1</v>
      </c>
      <c r="AL64" s="176">
        <v>0</v>
      </c>
      <c r="AM64" s="176">
        <v>0</v>
      </c>
      <c r="AN64" s="176">
        <v>0</v>
      </c>
      <c r="AO64" s="176">
        <v>261.02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11.92</v>
      </c>
      <c r="E65" s="176">
        <v>0</v>
      </c>
      <c r="F65" s="176">
        <v>0</v>
      </c>
      <c r="G65" s="176">
        <v>20.49</v>
      </c>
      <c r="H65" s="176">
        <v>0</v>
      </c>
      <c r="I65" s="176">
        <v>18.84</v>
      </c>
      <c r="J65" s="176">
        <v>6.73</v>
      </c>
      <c r="K65" s="176">
        <v>0.3</v>
      </c>
      <c r="L65" s="176">
        <v>191.28</v>
      </c>
      <c r="M65" s="176">
        <v>0.9</v>
      </c>
      <c r="N65" s="176">
        <v>1.1599999999999999</v>
      </c>
      <c r="O65" s="176">
        <v>0</v>
      </c>
      <c r="P65" s="176">
        <v>1.42</v>
      </c>
      <c r="Q65" s="176">
        <v>0.21</v>
      </c>
      <c r="R65" s="176">
        <v>0.13</v>
      </c>
      <c r="S65" s="176">
        <v>0.26</v>
      </c>
      <c r="T65" s="176">
        <v>0</v>
      </c>
      <c r="U65" s="176">
        <v>2.06</v>
      </c>
      <c r="V65" s="176">
        <v>0.2</v>
      </c>
      <c r="W65" s="176">
        <v>0.68</v>
      </c>
      <c r="X65" s="176">
        <v>1.45</v>
      </c>
      <c r="Y65" s="176">
        <v>0</v>
      </c>
      <c r="Z65" s="176">
        <v>2.48</v>
      </c>
      <c r="AA65" s="176">
        <v>0.8</v>
      </c>
      <c r="AB65" s="176">
        <v>0</v>
      </c>
      <c r="AC65" s="176">
        <v>13.92</v>
      </c>
      <c r="AD65" s="176">
        <v>0</v>
      </c>
      <c r="AE65" s="176">
        <v>0</v>
      </c>
      <c r="AF65" s="176">
        <v>0</v>
      </c>
      <c r="AG65" s="176">
        <v>21.78</v>
      </c>
      <c r="AH65" s="176">
        <v>0</v>
      </c>
      <c r="AI65" s="176">
        <v>8.68</v>
      </c>
      <c r="AJ65" s="176">
        <v>0</v>
      </c>
      <c r="AK65" s="176">
        <v>88.1</v>
      </c>
      <c r="AL65" s="176">
        <v>0</v>
      </c>
      <c r="AM65" s="176">
        <v>0</v>
      </c>
      <c r="AN65" s="176">
        <v>0</v>
      </c>
      <c r="AO65" s="176">
        <v>261.02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11.92</v>
      </c>
      <c r="E66" s="176">
        <v>0</v>
      </c>
      <c r="F66" s="176">
        <v>0</v>
      </c>
      <c r="G66" s="176">
        <v>20.49</v>
      </c>
      <c r="H66" s="176">
        <v>0</v>
      </c>
      <c r="I66" s="176">
        <v>18.84</v>
      </c>
      <c r="J66" s="176">
        <v>6.73</v>
      </c>
      <c r="K66" s="176">
        <v>0.3</v>
      </c>
      <c r="L66" s="176">
        <v>191.28</v>
      </c>
      <c r="M66" s="176">
        <v>0.9</v>
      </c>
      <c r="N66" s="176">
        <v>1.1599999999999999</v>
      </c>
      <c r="O66" s="176">
        <v>0</v>
      </c>
      <c r="P66" s="176">
        <v>1.42</v>
      </c>
      <c r="Q66" s="176">
        <v>0.21</v>
      </c>
      <c r="R66" s="176">
        <v>0.13</v>
      </c>
      <c r="S66" s="176">
        <v>0.26</v>
      </c>
      <c r="T66" s="176">
        <v>0</v>
      </c>
      <c r="U66" s="176">
        <v>2.06</v>
      </c>
      <c r="V66" s="176">
        <v>0.2</v>
      </c>
      <c r="W66" s="176">
        <v>0.68</v>
      </c>
      <c r="X66" s="176">
        <v>1.45</v>
      </c>
      <c r="Y66" s="176">
        <v>0</v>
      </c>
      <c r="Z66" s="176">
        <v>2.48</v>
      </c>
      <c r="AA66" s="176">
        <v>0.8</v>
      </c>
      <c r="AB66" s="176">
        <v>0</v>
      </c>
      <c r="AC66" s="176">
        <v>13.92</v>
      </c>
      <c r="AD66" s="176">
        <v>0</v>
      </c>
      <c r="AE66" s="176">
        <v>0</v>
      </c>
      <c r="AF66" s="176">
        <v>0</v>
      </c>
      <c r="AG66" s="176">
        <v>21.78</v>
      </c>
      <c r="AH66" s="176">
        <v>0</v>
      </c>
      <c r="AI66" s="176">
        <v>8.68</v>
      </c>
      <c r="AJ66" s="176">
        <v>0</v>
      </c>
      <c r="AK66" s="176">
        <v>88.1</v>
      </c>
      <c r="AL66" s="176">
        <v>0</v>
      </c>
      <c r="AM66" s="176">
        <v>0</v>
      </c>
      <c r="AN66" s="176">
        <v>0</v>
      </c>
      <c r="AO66" s="176">
        <v>261.02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11.92</v>
      </c>
      <c r="E67" s="176">
        <v>0</v>
      </c>
      <c r="F67" s="176">
        <v>0</v>
      </c>
      <c r="G67" s="176">
        <v>20.49</v>
      </c>
      <c r="H67" s="176">
        <v>0</v>
      </c>
      <c r="I67" s="176">
        <v>19.84</v>
      </c>
      <c r="J67" s="176">
        <v>7.06</v>
      </c>
      <c r="K67" s="176">
        <v>0.3</v>
      </c>
      <c r="L67" s="176">
        <v>191.28</v>
      </c>
      <c r="M67" s="176">
        <v>0.9</v>
      </c>
      <c r="N67" s="176">
        <v>1.1599999999999999</v>
      </c>
      <c r="O67" s="176">
        <v>0</v>
      </c>
      <c r="P67" s="176">
        <v>0.97</v>
      </c>
      <c r="Q67" s="176">
        <v>0.21</v>
      </c>
      <c r="R67" s="176">
        <v>0.15</v>
      </c>
      <c r="S67" s="176">
        <v>0.26</v>
      </c>
      <c r="T67" s="176">
        <v>0</v>
      </c>
      <c r="U67" s="176">
        <v>2.06</v>
      </c>
      <c r="V67" s="176">
        <v>0.2</v>
      </c>
      <c r="W67" s="176">
        <v>0.68</v>
      </c>
      <c r="X67" s="176">
        <v>1.45</v>
      </c>
      <c r="Y67" s="176">
        <v>0</v>
      </c>
      <c r="Z67" s="176">
        <v>2.48</v>
      </c>
      <c r="AA67" s="176">
        <v>0.8</v>
      </c>
      <c r="AB67" s="176">
        <v>0</v>
      </c>
      <c r="AC67" s="176">
        <v>13.92</v>
      </c>
      <c r="AD67" s="176">
        <v>0</v>
      </c>
      <c r="AE67" s="176">
        <v>0</v>
      </c>
      <c r="AF67" s="176">
        <v>0</v>
      </c>
      <c r="AG67" s="176">
        <v>21.78</v>
      </c>
      <c r="AH67" s="176">
        <v>0</v>
      </c>
      <c r="AI67" s="176">
        <v>8.68</v>
      </c>
      <c r="AJ67" s="176">
        <v>0</v>
      </c>
      <c r="AK67" s="176">
        <v>88.1</v>
      </c>
      <c r="AL67" s="176">
        <v>0</v>
      </c>
      <c r="AM67" s="176">
        <v>0</v>
      </c>
      <c r="AN67" s="176">
        <v>0</v>
      </c>
      <c r="AO67" s="176">
        <v>261.02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11.92</v>
      </c>
      <c r="E68" s="176">
        <v>0</v>
      </c>
      <c r="F68" s="176">
        <v>0</v>
      </c>
      <c r="G68" s="176">
        <v>20.49</v>
      </c>
      <c r="H68" s="176">
        <v>0</v>
      </c>
      <c r="I68" s="176">
        <v>19.84</v>
      </c>
      <c r="J68" s="176">
        <v>7.06</v>
      </c>
      <c r="K68" s="176">
        <v>0.3</v>
      </c>
      <c r="L68" s="176">
        <v>191.28</v>
      </c>
      <c r="M68" s="176">
        <v>0.9</v>
      </c>
      <c r="N68" s="176">
        <v>1.1599999999999999</v>
      </c>
      <c r="O68" s="176">
        <v>0</v>
      </c>
      <c r="P68" s="176">
        <v>0.97</v>
      </c>
      <c r="Q68" s="176">
        <v>0.21</v>
      </c>
      <c r="R68" s="176">
        <v>0.38</v>
      </c>
      <c r="S68" s="176">
        <v>0.26</v>
      </c>
      <c r="T68" s="176">
        <v>0</v>
      </c>
      <c r="U68" s="176">
        <v>2.06</v>
      </c>
      <c r="V68" s="176">
        <v>0.2</v>
      </c>
      <c r="W68" s="176">
        <v>0.68</v>
      </c>
      <c r="X68" s="176">
        <v>1.45</v>
      </c>
      <c r="Y68" s="176">
        <v>0</v>
      </c>
      <c r="Z68" s="176">
        <v>2.48</v>
      </c>
      <c r="AA68" s="176">
        <v>0.8</v>
      </c>
      <c r="AB68" s="176">
        <v>0</v>
      </c>
      <c r="AC68" s="176">
        <v>13.92</v>
      </c>
      <c r="AD68" s="176">
        <v>0</v>
      </c>
      <c r="AE68" s="176">
        <v>0</v>
      </c>
      <c r="AF68" s="176">
        <v>0</v>
      </c>
      <c r="AG68" s="176">
        <v>21.78</v>
      </c>
      <c r="AH68" s="176">
        <v>0</v>
      </c>
      <c r="AI68" s="176">
        <v>8.68</v>
      </c>
      <c r="AJ68" s="176">
        <v>0</v>
      </c>
      <c r="AK68" s="176">
        <v>88.1</v>
      </c>
      <c r="AL68" s="176">
        <v>0</v>
      </c>
      <c r="AM68" s="176">
        <v>0</v>
      </c>
      <c r="AN68" s="176">
        <v>0</v>
      </c>
      <c r="AO68" s="176">
        <v>261.02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11.92</v>
      </c>
      <c r="E69" s="176">
        <v>0</v>
      </c>
      <c r="F69" s="176">
        <v>0</v>
      </c>
      <c r="G69" s="176">
        <v>20.49</v>
      </c>
      <c r="H69" s="176">
        <v>0</v>
      </c>
      <c r="I69" s="176">
        <v>19.84</v>
      </c>
      <c r="J69" s="176">
        <v>7.06</v>
      </c>
      <c r="K69" s="176">
        <v>0.3</v>
      </c>
      <c r="L69" s="176">
        <v>191.28</v>
      </c>
      <c r="M69" s="176">
        <v>0.9</v>
      </c>
      <c r="N69" s="176">
        <v>1.1599999999999999</v>
      </c>
      <c r="O69" s="176">
        <v>0</v>
      </c>
      <c r="P69" s="176">
        <v>0.97</v>
      </c>
      <c r="Q69" s="176">
        <v>0.21</v>
      </c>
      <c r="R69" s="176">
        <v>0.77</v>
      </c>
      <c r="S69" s="176">
        <v>0.26</v>
      </c>
      <c r="T69" s="176">
        <v>0</v>
      </c>
      <c r="U69" s="176">
        <v>2.04</v>
      </c>
      <c r="V69" s="176">
        <v>0.2</v>
      </c>
      <c r="W69" s="176">
        <v>0.68</v>
      </c>
      <c r="X69" s="176">
        <v>3.72</v>
      </c>
      <c r="Y69" s="176">
        <v>0</v>
      </c>
      <c r="Z69" s="176">
        <v>2.48</v>
      </c>
      <c r="AA69" s="176">
        <v>0.8</v>
      </c>
      <c r="AB69" s="176">
        <v>0</v>
      </c>
      <c r="AC69" s="176">
        <v>13.92</v>
      </c>
      <c r="AD69" s="176">
        <v>0</v>
      </c>
      <c r="AE69" s="176">
        <v>0</v>
      </c>
      <c r="AF69" s="176">
        <v>0</v>
      </c>
      <c r="AG69" s="176">
        <v>21.21</v>
      </c>
      <c r="AH69" s="176">
        <v>0</v>
      </c>
      <c r="AI69" s="176">
        <v>8.68</v>
      </c>
      <c r="AJ69" s="176">
        <v>0</v>
      </c>
      <c r="AK69" s="176">
        <v>88.1</v>
      </c>
      <c r="AL69" s="176">
        <v>0</v>
      </c>
      <c r="AM69" s="176">
        <v>0</v>
      </c>
      <c r="AN69" s="176">
        <v>0</v>
      </c>
      <c r="AO69" s="176">
        <v>261.02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11.92</v>
      </c>
      <c r="E70" s="176">
        <v>0</v>
      </c>
      <c r="F70" s="176">
        <v>0</v>
      </c>
      <c r="G70" s="176">
        <v>20.49</v>
      </c>
      <c r="H70" s="176">
        <v>0</v>
      </c>
      <c r="I70" s="176">
        <v>19.84</v>
      </c>
      <c r="J70" s="176">
        <v>7.06</v>
      </c>
      <c r="K70" s="176">
        <v>0.3</v>
      </c>
      <c r="L70" s="176">
        <v>191.28</v>
      </c>
      <c r="M70" s="176">
        <v>0.9</v>
      </c>
      <c r="N70" s="176">
        <v>1.1599999999999999</v>
      </c>
      <c r="O70" s="176">
        <v>0</v>
      </c>
      <c r="P70" s="176">
        <v>0.97</v>
      </c>
      <c r="Q70" s="176">
        <v>0.21</v>
      </c>
      <c r="R70" s="176">
        <v>1.96</v>
      </c>
      <c r="S70" s="176">
        <v>0.26</v>
      </c>
      <c r="T70" s="176">
        <v>0</v>
      </c>
      <c r="U70" s="176">
        <v>2.04</v>
      </c>
      <c r="V70" s="176">
        <v>0.2</v>
      </c>
      <c r="W70" s="176">
        <v>0.68</v>
      </c>
      <c r="X70" s="176">
        <v>1.45</v>
      </c>
      <c r="Y70" s="176">
        <v>0</v>
      </c>
      <c r="Z70" s="176">
        <v>2.48</v>
      </c>
      <c r="AA70" s="176">
        <v>0.8</v>
      </c>
      <c r="AB70" s="176">
        <v>0</v>
      </c>
      <c r="AC70" s="176">
        <v>13.92</v>
      </c>
      <c r="AD70" s="176">
        <v>0</v>
      </c>
      <c r="AE70" s="176">
        <v>0</v>
      </c>
      <c r="AF70" s="176">
        <v>0</v>
      </c>
      <c r="AG70" s="176">
        <v>21.21</v>
      </c>
      <c r="AH70" s="176">
        <v>0</v>
      </c>
      <c r="AI70" s="176">
        <v>8.68</v>
      </c>
      <c r="AJ70" s="176">
        <v>0</v>
      </c>
      <c r="AK70" s="176">
        <v>88.1</v>
      </c>
      <c r="AL70" s="176">
        <v>0</v>
      </c>
      <c r="AM70" s="176">
        <v>0</v>
      </c>
      <c r="AN70" s="176">
        <v>0</v>
      </c>
      <c r="AO70" s="176">
        <v>261.02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11.92</v>
      </c>
      <c r="E71" s="176">
        <v>0</v>
      </c>
      <c r="F71" s="176">
        <v>0</v>
      </c>
      <c r="G71" s="176">
        <v>20.49</v>
      </c>
      <c r="H71" s="176">
        <v>0</v>
      </c>
      <c r="I71" s="176">
        <v>19.84</v>
      </c>
      <c r="J71" s="176">
        <v>7.06</v>
      </c>
      <c r="K71" s="176">
        <v>0.3</v>
      </c>
      <c r="L71" s="176">
        <v>142.88</v>
      </c>
      <c r="M71" s="176">
        <v>0.9</v>
      </c>
      <c r="N71" s="176">
        <v>1.1599999999999999</v>
      </c>
      <c r="O71" s="176">
        <v>0</v>
      </c>
      <c r="P71" s="176">
        <v>1.3</v>
      </c>
      <c r="Q71" s="176">
        <v>0.21</v>
      </c>
      <c r="R71" s="176">
        <v>1.78</v>
      </c>
      <c r="S71" s="176">
        <v>0.26</v>
      </c>
      <c r="T71" s="176">
        <v>0</v>
      </c>
      <c r="U71" s="176">
        <v>2.04</v>
      </c>
      <c r="V71" s="176">
        <v>0.53</v>
      </c>
      <c r="W71" s="176">
        <v>0.68</v>
      </c>
      <c r="X71" s="176">
        <v>1.45</v>
      </c>
      <c r="Y71" s="176">
        <v>0</v>
      </c>
      <c r="Z71" s="176">
        <v>6.42</v>
      </c>
      <c r="AA71" s="176">
        <v>0.8</v>
      </c>
      <c r="AB71" s="176">
        <v>0</v>
      </c>
      <c r="AC71" s="176">
        <v>13.92</v>
      </c>
      <c r="AD71" s="176">
        <v>0</v>
      </c>
      <c r="AE71" s="176">
        <v>0</v>
      </c>
      <c r="AF71" s="176">
        <v>0</v>
      </c>
      <c r="AG71" s="176">
        <v>21.21</v>
      </c>
      <c r="AH71" s="176">
        <v>0</v>
      </c>
      <c r="AI71" s="176">
        <v>8.68</v>
      </c>
      <c r="AJ71" s="176">
        <v>0</v>
      </c>
      <c r="AK71" s="176">
        <v>88.1</v>
      </c>
      <c r="AL71" s="176">
        <v>0</v>
      </c>
      <c r="AM71" s="176">
        <v>0</v>
      </c>
      <c r="AN71" s="176">
        <v>0</v>
      </c>
      <c r="AO71" s="176">
        <v>261.02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11.92</v>
      </c>
      <c r="E72" s="176">
        <v>0</v>
      </c>
      <c r="F72" s="176">
        <v>0</v>
      </c>
      <c r="G72" s="176">
        <v>20.49</v>
      </c>
      <c r="H72" s="176">
        <v>0</v>
      </c>
      <c r="I72" s="176">
        <v>19.84</v>
      </c>
      <c r="J72" s="176">
        <v>7.06</v>
      </c>
      <c r="K72" s="176">
        <v>0.3</v>
      </c>
      <c r="L72" s="176">
        <v>142.9</v>
      </c>
      <c r="M72" s="176">
        <v>0.9</v>
      </c>
      <c r="N72" s="176">
        <v>1.1599999999999999</v>
      </c>
      <c r="O72" s="176">
        <v>0</v>
      </c>
      <c r="P72" s="176">
        <v>1.3</v>
      </c>
      <c r="Q72" s="176">
        <v>0.21</v>
      </c>
      <c r="R72" s="176">
        <v>1.29</v>
      </c>
      <c r="S72" s="176">
        <v>0.26</v>
      </c>
      <c r="T72" s="176">
        <v>0</v>
      </c>
      <c r="U72" s="176">
        <v>2.04</v>
      </c>
      <c r="V72" s="176">
        <v>0.21</v>
      </c>
      <c r="W72" s="176">
        <v>0.68</v>
      </c>
      <c r="X72" s="176">
        <v>1.45</v>
      </c>
      <c r="Y72" s="176">
        <v>0</v>
      </c>
      <c r="Z72" s="176">
        <v>2.4900000000000002</v>
      </c>
      <c r="AA72" s="176">
        <v>0.8</v>
      </c>
      <c r="AB72" s="176">
        <v>0</v>
      </c>
      <c r="AC72" s="176">
        <v>13.92</v>
      </c>
      <c r="AD72" s="176">
        <v>0</v>
      </c>
      <c r="AE72" s="176">
        <v>0</v>
      </c>
      <c r="AF72" s="176">
        <v>0</v>
      </c>
      <c r="AG72" s="176">
        <v>21.21</v>
      </c>
      <c r="AH72" s="176">
        <v>0</v>
      </c>
      <c r="AI72" s="176">
        <v>8.68</v>
      </c>
      <c r="AJ72" s="176">
        <v>0</v>
      </c>
      <c r="AK72" s="176">
        <v>88.1</v>
      </c>
      <c r="AL72" s="176">
        <v>0</v>
      </c>
      <c r="AM72" s="176">
        <v>0</v>
      </c>
      <c r="AN72" s="176">
        <v>0</v>
      </c>
      <c r="AO72" s="176">
        <v>261.02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11.92</v>
      </c>
      <c r="E73" s="176">
        <v>0</v>
      </c>
      <c r="F73" s="176">
        <v>0</v>
      </c>
      <c r="G73" s="176">
        <v>20.49</v>
      </c>
      <c r="H73" s="176">
        <v>0</v>
      </c>
      <c r="I73" s="176">
        <v>19.84</v>
      </c>
      <c r="J73" s="176">
        <v>7.06</v>
      </c>
      <c r="K73" s="176">
        <v>0.3</v>
      </c>
      <c r="L73" s="176">
        <v>191.3</v>
      </c>
      <c r="M73" s="176">
        <v>0.9</v>
      </c>
      <c r="N73" s="176">
        <v>1.1599999999999999</v>
      </c>
      <c r="O73" s="176">
        <v>0</v>
      </c>
      <c r="P73" s="176">
        <v>1.3</v>
      </c>
      <c r="Q73" s="176">
        <v>0.21</v>
      </c>
      <c r="R73" s="176">
        <v>0.91</v>
      </c>
      <c r="S73" s="176">
        <v>0.26</v>
      </c>
      <c r="T73" s="176">
        <v>0</v>
      </c>
      <c r="U73" s="176">
        <v>2.04</v>
      </c>
      <c r="V73" s="176">
        <v>0.21</v>
      </c>
      <c r="W73" s="176">
        <v>0.68</v>
      </c>
      <c r="X73" s="176">
        <v>1.45</v>
      </c>
      <c r="Y73" s="176">
        <v>0</v>
      </c>
      <c r="Z73" s="176">
        <v>2.4900000000000002</v>
      </c>
      <c r="AA73" s="176">
        <v>0.8</v>
      </c>
      <c r="AB73" s="176">
        <v>0</v>
      </c>
      <c r="AC73" s="176">
        <v>13.92</v>
      </c>
      <c r="AD73" s="176">
        <v>0</v>
      </c>
      <c r="AE73" s="176">
        <v>0</v>
      </c>
      <c r="AF73" s="176">
        <v>0</v>
      </c>
      <c r="AG73" s="176">
        <v>24.25</v>
      </c>
      <c r="AH73" s="176">
        <v>0</v>
      </c>
      <c r="AI73" s="176">
        <v>8.68</v>
      </c>
      <c r="AJ73" s="176">
        <v>0</v>
      </c>
      <c r="AK73" s="176">
        <v>88.1</v>
      </c>
      <c r="AL73" s="176">
        <v>0</v>
      </c>
      <c r="AM73" s="176">
        <v>0</v>
      </c>
      <c r="AN73" s="176">
        <v>0</v>
      </c>
      <c r="AO73" s="176">
        <v>261.02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11.92</v>
      </c>
      <c r="E74" s="176">
        <v>0</v>
      </c>
      <c r="F74" s="176">
        <v>0</v>
      </c>
      <c r="G74" s="176">
        <v>20.49</v>
      </c>
      <c r="H74" s="176">
        <v>0</v>
      </c>
      <c r="I74" s="176">
        <v>19.84</v>
      </c>
      <c r="J74" s="176">
        <v>7.06</v>
      </c>
      <c r="K74" s="176">
        <v>0.3</v>
      </c>
      <c r="L74" s="176">
        <v>191.3</v>
      </c>
      <c r="M74" s="176">
        <v>0.9</v>
      </c>
      <c r="N74" s="176">
        <v>1.1599999999999999</v>
      </c>
      <c r="O74" s="176">
        <v>0</v>
      </c>
      <c r="P74" s="176">
        <v>1.3</v>
      </c>
      <c r="Q74" s="176">
        <v>0.21</v>
      </c>
      <c r="R74" s="176">
        <v>0.42</v>
      </c>
      <c r="S74" s="176">
        <v>0.26</v>
      </c>
      <c r="T74" s="176">
        <v>0</v>
      </c>
      <c r="U74" s="176">
        <v>2.04</v>
      </c>
      <c r="V74" s="176">
        <v>0.21</v>
      </c>
      <c r="W74" s="176">
        <v>0.68</v>
      </c>
      <c r="X74" s="176">
        <v>1.45</v>
      </c>
      <c r="Y74" s="176">
        <v>0</v>
      </c>
      <c r="Z74" s="176">
        <v>2.4900000000000002</v>
      </c>
      <c r="AA74" s="176">
        <v>0.8</v>
      </c>
      <c r="AB74" s="176">
        <v>0</v>
      </c>
      <c r="AC74" s="176">
        <v>13.92</v>
      </c>
      <c r="AD74" s="176">
        <v>0</v>
      </c>
      <c r="AE74" s="176">
        <v>0</v>
      </c>
      <c r="AF74" s="176">
        <v>0</v>
      </c>
      <c r="AG74" s="176">
        <v>24.25</v>
      </c>
      <c r="AH74" s="176">
        <v>0</v>
      </c>
      <c r="AI74" s="176">
        <v>8.68</v>
      </c>
      <c r="AJ74" s="176">
        <v>0</v>
      </c>
      <c r="AK74" s="176">
        <v>88.1</v>
      </c>
      <c r="AL74" s="176">
        <v>0</v>
      </c>
      <c r="AM74" s="176">
        <v>0</v>
      </c>
      <c r="AN74" s="176">
        <v>0</v>
      </c>
      <c r="AO74" s="176">
        <v>261.02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11.92</v>
      </c>
      <c r="E75" s="176">
        <v>0</v>
      </c>
      <c r="F75" s="176">
        <v>0</v>
      </c>
      <c r="G75" s="176">
        <v>20.49</v>
      </c>
      <c r="H75" s="176">
        <v>0</v>
      </c>
      <c r="I75" s="176">
        <v>19.84</v>
      </c>
      <c r="J75" s="176">
        <v>7.06</v>
      </c>
      <c r="K75" s="176">
        <v>9.41</v>
      </c>
      <c r="L75" s="176">
        <v>191.3</v>
      </c>
      <c r="M75" s="176">
        <v>0.9</v>
      </c>
      <c r="N75" s="176">
        <v>1.1599999999999999</v>
      </c>
      <c r="O75" s="176">
        <v>0</v>
      </c>
      <c r="P75" s="176">
        <v>1.3</v>
      </c>
      <c r="Q75" s="176">
        <v>6.57</v>
      </c>
      <c r="R75" s="176">
        <v>0.42</v>
      </c>
      <c r="S75" s="176">
        <v>8.1</v>
      </c>
      <c r="T75" s="176">
        <v>0</v>
      </c>
      <c r="U75" s="176">
        <v>2.04</v>
      </c>
      <c r="V75" s="176">
        <v>0.21</v>
      </c>
      <c r="W75" s="176">
        <v>0</v>
      </c>
      <c r="X75" s="176">
        <v>1.45</v>
      </c>
      <c r="Y75" s="176">
        <v>0</v>
      </c>
      <c r="Z75" s="176">
        <v>2.4900000000000002</v>
      </c>
      <c r="AA75" s="176">
        <v>0.8</v>
      </c>
      <c r="AB75" s="176">
        <v>0</v>
      </c>
      <c r="AC75" s="176">
        <v>13.92</v>
      </c>
      <c r="AD75" s="176">
        <v>0</v>
      </c>
      <c r="AE75" s="176">
        <v>0</v>
      </c>
      <c r="AF75" s="176">
        <v>0</v>
      </c>
      <c r="AG75" s="176">
        <v>21.21</v>
      </c>
      <c r="AH75" s="176">
        <v>0</v>
      </c>
      <c r="AI75" s="176">
        <v>8.68</v>
      </c>
      <c r="AJ75" s="176">
        <v>0</v>
      </c>
      <c r="AK75" s="176">
        <v>88.1</v>
      </c>
      <c r="AL75" s="176">
        <v>0</v>
      </c>
      <c r="AM75" s="176">
        <v>0</v>
      </c>
      <c r="AN75" s="176">
        <v>0</v>
      </c>
      <c r="AO75" s="176">
        <v>266.45999999999998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11.92</v>
      </c>
      <c r="E76" s="176">
        <v>0</v>
      </c>
      <c r="F76" s="176">
        <v>0</v>
      </c>
      <c r="G76" s="176">
        <v>20.49</v>
      </c>
      <c r="H76" s="176">
        <v>0</v>
      </c>
      <c r="I76" s="176">
        <v>19.84</v>
      </c>
      <c r="J76" s="176">
        <v>7.06</v>
      </c>
      <c r="K76" s="176">
        <v>9.41</v>
      </c>
      <c r="L76" s="176">
        <v>191.3</v>
      </c>
      <c r="M76" s="176">
        <v>0.9</v>
      </c>
      <c r="N76" s="176">
        <v>1.1599999999999999</v>
      </c>
      <c r="O76" s="176">
        <v>0</v>
      </c>
      <c r="P76" s="176">
        <v>1.3</v>
      </c>
      <c r="Q76" s="176">
        <v>6.57</v>
      </c>
      <c r="R76" s="176">
        <v>0.42</v>
      </c>
      <c r="S76" s="176">
        <v>8.1</v>
      </c>
      <c r="T76" s="176">
        <v>0</v>
      </c>
      <c r="U76" s="176">
        <v>2.04</v>
      </c>
      <c r="V76" s="176">
        <v>0.21</v>
      </c>
      <c r="W76" s="176">
        <v>0</v>
      </c>
      <c r="X76" s="176">
        <v>1.45</v>
      </c>
      <c r="Y76" s="176">
        <v>0</v>
      </c>
      <c r="Z76" s="176">
        <v>2.4900000000000002</v>
      </c>
      <c r="AA76" s="176">
        <v>0.8</v>
      </c>
      <c r="AB76" s="176">
        <v>0</v>
      </c>
      <c r="AC76" s="176">
        <v>13.92</v>
      </c>
      <c r="AD76" s="176">
        <v>0</v>
      </c>
      <c r="AE76" s="176">
        <v>0</v>
      </c>
      <c r="AF76" s="176">
        <v>0</v>
      </c>
      <c r="AG76" s="176">
        <v>21.21</v>
      </c>
      <c r="AH76" s="176">
        <v>0</v>
      </c>
      <c r="AI76" s="176">
        <v>8.68</v>
      </c>
      <c r="AJ76" s="176">
        <v>0</v>
      </c>
      <c r="AK76" s="176">
        <v>88.1</v>
      </c>
      <c r="AL76" s="176">
        <v>0</v>
      </c>
      <c r="AM76" s="176">
        <v>0</v>
      </c>
      <c r="AN76" s="176">
        <v>0</v>
      </c>
      <c r="AO76" s="176">
        <v>266.45999999999998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11.92</v>
      </c>
      <c r="E77" s="176">
        <v>0</v>
      </c>
      <c r="F77" s="176">
        <v>0</v>
      </c>
      <c r="G77" s="176">
        <v>20.49</v>
      </c>
      <c r="H77" s="176">
        <v>0</v>
      </c>
      <c r="I77" s="176">
        <v>19.84</v>
      </c>
      <c r="J77" s="176">
        <v>7.06</v>
      </c>
      <c r="K77" s="176">
        <v>9.41</v>
      </c>
      <c r="L77" s="176">
        <v>191.3</v>
      </c>
      <c r="M77" s="176">
        <v>0.9</v>
      </c>
      <c r="N77" s="176">
        <v>1.1599999999999999</v>
      </c>
      <c r="O77" s="176">
        <v>0</v>
      </c>
      <c r="P77" s="176">
        <v>1.17</v>
      </c>
      <c r="Q77" s="176">
        <v>6.57</v>
      </c>
      <c r="R77" s="176">
        <v>0.42</v>
      </c>
      <c r="S77" s="176">
        <v>8.1</v>
      </c>
      <c r="T77" s="176">
        <v>0</v>
      </c>
      <c r="U77" s="176">
        <v>2.04</v>
      </c>
      <c r="V77" s="176">
        <v>0.56999999999999995</v>
      </c>
      <c r="W77" s="176">
        <v>0.42</v>
      </c>
      <c r="X77" s="176">
        <v>1.45</v>
      </c>
      <c r="Y77" s="176">
        <v>0</v>
      </c>
      <c r="Z77" s="176">
        <v>2.4900000000000002</v>
      </c>
      <c r="AA77" s="176">
        <v>0.8</v>
      </c>
      <c r="AB77" s="176">
        <v>0</v>
      </c>
      <c r="AC77" s="176">
        <v>13.92</v>
      </c>
      <c r="AD77" s="176">
        <v>0</v>
      </c>
      <c r="AE77" s="176">
        <v>0</v>
      </c>
      <c r="AF77" s="176">
        <v>0</v>
      </c>
      <c r="AG77" s="176">
        <v>21.21</v>
      </c>
      <c r="AH77" s="176">
        <v>0</v>
      </c>
      <c r="AI77" s="176">
        <v>8.68</v>
      </c>
      <c r="AJ77" s="176">
        <v>0</v>
      </c>
      <c r="AK77" s="176">
        <v>88.1</v>
      </c>
      <c r="AL77" s="176">
        <v>0</v>
      </c>
      <c r="AM77" s="176">
        <v>0</v>
      </c>
      <c r="AN77" s="176">
        <v>0</v>
      </c>
      <c r="AO77" s="176">
        <v>266.45999999999998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11.92</v>
      </c>
      <c r="E78" s="176">
        <v>0</v>
      </c>
      <c r="F78" s="176">
        <v>0</v>
      </c>
      <c r="G78" s="176">
        <v>20.49</v>
      </c>
      <c r="H78" s="176">
        <v>0</v>
      </c>
      <c r="I78" s="176">
        <v>19.84</v>
      </c>
      <c r="J78" s="176">
        <v>7.06</v>
      </c>
      <c r="K78" s="176">
        <v>9.41</v>
      </c>
      <c r="L78" s="176">
        <v>191.3</v>
      </c>
      <c r="M78" s="176">
        <v>0.9</v>
      </c>
      <c r="N78" s="176">
        <v>1.1599999999999999</v>
      </c>
      <c r="O78" s="176">
        <v>0</v>
      </c>
      <c r="P78" s="176">
        <v>1.17</v>
      </c>
      <c r="Q78" s="176">
        <v>6.57</v>
      </c>
      <c r="R78" s="176">
        <v>0.42</v>
      </c>
      <c r="S78" s="176">
        <v>8.1</v>
      </c>
      <c r="T78" s="176">
        <v>0</v>
      </c>
      <c r="U78" s="176">
        <v>2.04</v>
      </c>
      <c r="V78" s="176">
        <v>0.2</v>
      </c>
      <c r="W78" s="176">
        <v>0.42</v>
      </c>
      <c r="X78" s="176">
        <v>1.45</v>
      </c>
      <c r="Y78" s="176">
        <v>0</v>
      </c>
      <c r="Z78" s="176">
        <v>2.4900000000000002</v>
      </c>
      <c r="AA78" s="176">
        <v>0.8</v>
      </c>
      <c r="AB78" s="176">
        <v>0</v>
      </c>
      <c r="AC78" s="176">
        <v>13.92</v>
      </c>
      <c r="AD78" s="176">
        <v>0</v>
      </c>
      <c r="AE78" s="176">
        <v>0</v>
      </c>
      <c r="AF78" s="176">
        <v>0</v>
      </c>
      <c r="AG78" s="176">
        <v>21.21</v>
      </c>
      <c r="AH78" s="176">
        <v>0</v>
      </c>
      <c r="AI78" s="176">
        <v>8.68</v>
      </c>
      <c r="AJ78" s="176">
        <v>0</v>
      </c>
      <c r="AK78" s="176">
        <v>88.1</v>
      </c>
      <c r="AL78" s="176">
        <v>0</v>
      </c>
      <c r="AM78" s="176">
        <v>0</v>
      </c>
      <c r="AN78" s="176">
        <v>0</v>
      </c>
      <c r="AO78" s="176">
        <v>266.45999999999998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11.92</v>
      </c>
      <c r="E79" s="176">
        <v>0</v>
      </c>
      <c r="F79" s="176">
        <v>0</v>
      </c>
      <c r="G79" s="176">
        <v>20.49</v>
      </c>
      <c r="H79" s="176">
        <v>0</v>
      </c>
      <c r="I79" s="176">
        <v>19.84</v>
      </c>
      <c r="J79" s="176">
        <v>7.06</v>
      </c>
      <c r="K79" s="176">
        <v>9.41</v>
      </c>
      <c r="L79" s="176">
        <v>191.3</v>
      </c>
      <c r="M79" s="176">
        <v>0.9</v>
      </c>
      <c r="N79" s="176">
        <v>1.1599999999999999</v>
      </c>
      <c r="O79" s="176">
        <v>0</v>
      </c>
      <c r="P79" s="176">
        <v>1.17</v>
      </c>
      <c r="Q79" s="176">
        <v>6.57</v>
      </c>
      <c r="R79" s="176">
        <v>0.42</v>
      </c>
      <c r="S79" s="176">
        <v>8.1</v>
      </c>
      <c r="T79" s="176">
        <v>0</v>
      </c>
      <c r="U79" s="176">
        <v>2.04</v>
      </c>
      <c r="V79" s="176">
        <v>0.2</v>
      </c>
      <c r="W79" s="176">
        <v>0.42</v>
      </c>
      <c r="X79" s="176">
        <v>1.45</v>
      </c>
      <c r="Y79" s="176">
        <v>0</v>
      </c>
      <c r="Z79" s="176">
        <v>2.4900000000000002</v>
      </c>
      <c r="AA79" s="176">
        <v>0.8</v>
      </c>
      <c r="AB79" s="176">
        <v>0</v>
      </c>
      <c r="AC79" s="176">
        <v>13.92</v>
      </c>
      <c r="AD79" s="176">
        <v>0</v>
      </c>
      <c r="AE79" s="176">
        <v>0</v>
      </c>
      <c r="AF79" s="176">
        <v>0</v>
      </c>
      <c r="AG79" s="176">
        <v>21.21</v>
      </c>
      <c r="AH79" s="176">
        <v>0</v>
      </c>
      <c r="AI79" s="176">
        <v>8.68</v>
      </c>
      <c r="AJ79" s="176">
        <v>0</v>
      </c>
      <c r="AK79" s="176">
        <v>88.64</v>
      </c>
      <c r="AL79" s="176">
        <v>0</v>
      </c>
      <c r="AM79" s="176">
        <v>0</v>
      </c>
      <c r="AN79" s="176">
        <v>0</v>
      </c>
      <c r="AO79" s="176">
        <v>266.45999999999998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11.92</v>
      </c>
      <c r="E80" s="176">
        <v>0</v>
      </c>
      <c r="F80" s="176">
        <v>0</v>
      </c>
      <c r="G80" s="176">
        <v>20.49</v>
      </c>
      <c r="H80" s="176">
        <v>0</v>
      </c>
      <c r="I80" s="176">
        <v>19.84</v>
      </c>
      <c r="J80" s="176">
        <v>7.06</v>
      </c>
      <c r="K80" s="176">
        <v>9.41</v>
      </c>
      <c r="L80" s="176">
        <v>191.3</v>
      </c>
      <c r="M80" s="176">
        <v>0.9</v>
      </c>
      <c r="N80" s="176">
        <v>1.1599999999999999</v>
      </c>
      <c r="O80" s="176">
        <v>0</v>
      </c>
      <c r="P80" s="176">
        <v>1.17</v>
      </c>
      <c r="Q80" s="176">
        <v>6.57</v>
      </c>
      <c r="R80" s="176">
        <v>0.42</v>
      </c>
      <c r="S80" s="176">
        <v>8.1</v>
      </c>
      <c r="T80" s="176">
        <v>0</v>
      </c>
      <c r="U80" s="176">
        <v>2.04</v>
      </c>
      <c r="V80" s="176">
        <v>0.2</v>
      </c>
      <c r="W80" s="176">
        <v>0.42</v>
      </c>
      <c r="X80" s="176">
        <v>1.45</v>
      </c>
      <c r="Y80" s="176">
        <v>0</v>
      </c>
      <c r="Z80" s="176">
        <v>2.4900000000000002</v>
      </c>
      <c r="AA80" s="176">
        <v>0.8</v>
      </c>
      <c r="AB80" s="176">
        <v>0</v>
      </c>
      <c r="AC80" s="176">
        <v>13.92</v>
      </c>
      <c r="AD80" s="176">
        <v>0</v>
      </c>
      <c r="AE80" s="176">
        <v>0</v>
      </c>
      <c r="AF80" s="176">
        <v>0</v>
      </c>
      <c r="AG80" s="176">
        <v>21.21</v>
      </c>
      <c r="AH80" s="176">
        <v>0</v>
      </c>
      <c r="AI80" s="176">
        <v>8.68</v>
      </c>
      <c r="AJ80" s="176">
        <v>0</v>
      </c>
      <c r="AK80" s="176">
        <v>88.64</v>
      </c>
      <c r="AL80" s="176">
        <v>0</v>
      </c>
      <c r="AM80" s="176">
        <v>0</v>
      </c>
      <c r="AN80" s="176">
        <v>0</v>
      </c>
      <c r="AO80" s="176">
        <v>266.45999999999998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12.24</v>
      </c>
      <c r="E81" s="176">
        <v>0</v>
      </c>
      <c r="F81" s="176">
        <v>0</v>
      </c>
      <c r="G81" s="176">
        <v>20.49</v>
      </c>
      <c r="H81" s="176">
        <v>0</v>
      </c>
      <c r="I81" s="176">
        <v>22.2</v>
      </c>
      <c r="J81" s="176">
        <v>4.03</v>
      </c>
      <c r="K81" s="176">
        <v>9.41</v>
      </c>
      <c r="L81" s="176">
        <v>191.3</v>
      </c>
      <c r="M81" s="176">
        <v>0.9</v>
      </c>
      <c r="N81" s="176">
        <v>1.1599999999999999</v>
      </c>
      <c r="O81" s="176">
        <v>0</v>
      </c>
      <c r="P81" s="176">
        <v>1.4</v>
      </c>
      <c r="Q81" s="176">
        <v>6.57</v>
      </c>
      <c r="R81" s="176">
        <v>0.42</v>
      </c>
      <c r="S81" s="176">
        <v>8.1</v>
      </c>
      <c r="T81" s="176">
        <v>0</v>
      </c>
      <c r="U81" s="176">
        <v>2.04</v>
      </c>
      <c r="V81" s="176">
        <v>0.2</v>
      </c>
      <c r="W81" s="176">
        <v>0.42</v>
      </c>
      <c r="X81" s="176">
        <v>1.45</v>
      </c>
      <c r="Y81" s="176">
        <v>0</v>
      </c>
      <c r="Z81" s="176">
        <v>2.4900000000000002</v>
      </c>
      <c r="AA81" s="176">
        <v>0.8</v>
      </c>
      <c r="AB81" s="176">
        <v>0</v>
      </c>
      <c r="AC81" s="176">
        <v>13.92</v>
      </c>
      <c r="AD81" s="176">
        <v>0</v>
      </c>
      <c r="AE81" s="176">
        <v>0</v>
      </c>
      <c r="AF81" s="176">
        <v>0</v>
      </c>
      <c r="AG81" s="176">
        <v>21.59</v>
      </c>
      <c r="AH81" s="176">
        <v>0</v>
      </c>
      <c r="AI81" s="176">
        <v>8.68</v>
      </c>
      <c r="AJ81" s="176">
        <v>0</v>
      </c>
      <c r="AK81" s="176">
        <v>88.64</v>
      </c>
      <c r="AL81" s="176">
        <v>0</v>
      </c>
      <c r="AM81" s="176">
        <v>0</v>
      </c>
      <c r="AN81" s="176">
        <v>0</v>
      </c>
      <c r="AO81" s="176">
        <v>266.45999999999998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12.24</v>
      </c>
      <c r="E82" s="176">
        <v>0</v>
      </c>
      <c r="F82" s="176">
        <v>0</v>
      </c>
      <c r="G82" s="176">
        <v>20.49</v>
      </c>
      <c r="H82" s="176">
        <v>0</v>
      </c>
      <c r="I82" s="176">
        <v>18.16</v>
      </c>
      <c r="J82" s="176">
        <v>8.07</v>
      </c>
      <c r="K82" s="176">
        <v>9.41</v>
      </c>
      <c r="L82" s="176">
        <v>191.3</v>
      </c>
      <c r="M82" s="176">
        <v>0.9</v>
      </c>
      <c r="N82" s="176">
        <v>1.1599999999999999</v>
      </c>
      <c r="O82" s="176">
        <v>0</v>
      </c>
      <c r="P82" s="176">
        <v>1.4</v>
      </c>
      <c r="Q82" s="176">
        <v>6.57</v>
      </c>
      <c r="R82" s="176">
        <v>0.42</v>
      </c>
      <c r="S82" s="176">
        <v>8.1</v>
      </c>
      <c r="T82" s="176">
        <v>0</v>
      </c>
      <c r="U82" s="176">
        <v>2.04</v>
      </c>
      <c r="V82" s="176">
        <v>0.2</v>
      </c>
      <c r="W82" s="176">
        <v>0.42</v>
      </c>
      <c r="X82" s="176">
        <v>1.45</v>
      </c>
      <c r="Y82" s="176">
        <v>0</v>
      </c>
      <c r="Z82" s="176">
        <v>2.4900000000000002</v>
      </c>
      <c r="AA82" s="176">
        <v>0.8</v>
      </c>
      <c r="AB82" s="176">
        <v>0</v>
      </c>
      <c r="AC82" s="176">
        <v>13.92</v>
      </c>
      <c r="AD82" s="176">
        <v>0</v>
      </c>
      <c r="AE82" s="176">
        <v>0</v>
      </c>
      <c r="AF82" s="176">
        <v>0</v>
      </c>
      <c r="AG82" s="176">
        <v>21.59</v>
      </c>
      <c r="AH82" s="176">
        <v>0</v>
      </c>
      <c r="AI82" s="176">
        <v>8.68</v>
      </c>
      <c r="AJ82" s="176">
        <v>0</v>
      </c>
      <c r="AK82" s="176">
        <v>88.64</v>
      </c>
      <c r="AL82" s="176">
        <v>0</v>
      </c>
      <c r="AM82" s="176">
        <v>0</v>
      </c>
      <c r="AN82" s="176">
        <v>0</v>
      </c>
      <c r="AO82" s="176">
        <v>266.45999999999998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12.24</v>
      </c>
      <c r="E83" s="176">
        <v>0</v>
      </c>
      <c r="F83" s="176">
        <v>0</v>
      </c>
      <c r="G83" s="176">
        <v>20.49</v>
      </c>
      <c r="H83" s="176">
        <v>0</v>
      </c>
      <c r="I83" s="176">
        <v>18.16</v>
      </c>
      <c r="J83" s="176">
        <v>8.07</v>
      </c>
      <c r="K83" s="176">
        <v>9.41</v>
      </c>
      <c r="L83" s="176">
        <v>191.3</v>
      </c>
      <c r="M83" s="176">
        <v>0.9</v>
      </c>
      <c r="N83" s="176">
        <v>1.1599999999999999</v>
      </c>
      <c r="O83" s="176">
        <v>0</v>
      </c>
      <c r="P83" s="176">
        <v>1.4</v>
      </c>
      <c r="Q83" s="176">
        <v>6.57</v>
      </c>
      <c r="R83" s="176">
        <v>0.42</v>
      </c>
      <c r="S83" s="176">
        <v>8.1</v>
      </c>
      <c r="T83" s="176">
        <v>0</v>
      </c>
      <c r="U83" s="176">
        <v>2.04</v>
      </c>
      <c r="V83" s="176">
        <v>0.2</v>
      </c>
      <c r="W83" s="176">
        <v>0.42</v>
      </c>
      <c r="X83" s="176">
        <v>1.45</v>
      </c>
      <c r="Y83" s="176">
        <v>0</v>
      </c>
      <c r="Z83" s="176">
        <v>2.4900000000000002</v>
      </c>
      <c r="AA83" s="176">
        <v>0.8</v>
      </c>
      <c r="AB83" s="176">
        <v>0</v>
      </c>
      <c r="AC83" s="176">
        <v>13.92</v>
      </c>
      <c r="AD83" s="176">
        <v>0</v>
      </c>
      <c r="AE83" s="176">
        <v>0</v>
      </c>
      <c r="AF83" s="176">
        <v>0</v>
      </c>
      <c r="AG83" s="176">
        <v>21.59</v>
      </c>
      <c r="AH83" s="176">
        <v>0</v>
      </c>
      <c r="AI83" s="176">
        <v>8.68</v>
      </c>
      <c r="AJ83" s="176">
        <v>0</v>
      </c>
      <c r="AK83" s="176">
        <v>88.64</v>
      </c>
      <c r="AL83" s="176">
        <v>0</v>
      </c>
      <c r="AM83" s="176">
        <v>0</v>
      </c>
      <c r="AN83" s="176">
        <v>0</v>
      </c>
      <c r="AO83" s="176">
        <v>266.45999999999998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12.24</v>
      </c>
      <c r="E84" s="176">
        <v>0</v>
      </c>
      <c r="F84" s="176">
        <v>0</v>
      </c>
      <c r="G84" s="176">
        <v>20.49</v>
      </c>
      <c r="H84" s="176">
        <v>0</v>
      </c>
      <c r="I84" s="176">
        <v>18.16</v>
      </c>
      <c r="J84" s="176">
        <v>8.07</v>
      </c>
      <c r="K84" s="176">
        <v>9.41</v>
      </c>
      <c r="L84" s="176">
        <v>191.29</v>
      </c>
      <c r="M84" s="176">
        <v>0.9</v>
      </c>
      <c r="N84" s="176">
        <v>1.1599999999999999</v>
      </c>
      <c r="O84" s="176">
        <v>0</v>
      </c>
      <c r="P84" s="176">
        <v>1.4</v>
      </c>
      <c r="Q84" s="176">
        <v>6.57</v>
      </c>
      <c r="R84" s="176">
        <v>0.42</v>
      </c>
      <c r="S84" s="176">
        <v>8.1</v>
      </c>
      <c r="T84" s="176">
        <v>0</v>
      </c>
      <c r="U84" s="176">
        <v>2.04</v>
      </c>
      <c r="V84" s="176">
        <v>0.2</v>
      </c>
      <c r="W84" s="176">
        <v>0.42</v>
      </c>
      <c r="X84" s="176">
        <v>1.45</v>
      </c>
      <c r="Y84" s="176">
        <v>0</v>
      </c>
      <c r="Z84" s="176">
        <v>2.4900000000000002</v>
      </c>
      <c r="AA84" s="176">
        <v>0.8</v>
      </c>
      <c r="AB84" s="176">
        <v>0</v>
      </c>
      <c r="AC84" s="176">
        <v>13.92</v>
      </c>
      <c r="AD84" s="176">
        <v>0</v>
      </c>
      <c r="AE84" s="176">
        <v>0</v>
      </c>
      <c r="AF84" s="176">
        <v>0</v>
      </c>
      <c r="AG84" s="176">
        <v>21.59</v>
      </c>
      <c r="AH84" s="176">
        <v>0</v>
      </c>
      <c r="AI84" s="176">
        <v>8.68</v>
      </c>
      <c r="AJ84" s="176">
        <v>0</v>
      </c>
      <c r="AK84" s="176">
        <v>88.64</v>
      </c>
      <c r="AL84" s="176">
        <v>0</v>
      </c>
      <c r="AM84" s="176">
        <v>0</v>
      </c>
      <c r="AN84" s="176">
        <v>0</v>
      </c>
      <c r="AO84" s="176">
        <v>266.45999999999998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12.24</v>
      </c>
      <c r="E85" s="176">
        <v>0</v>
      </c>
      <c r="F85" s="176">
        <v>0</v>
      </c>
      <c r="G85" s="176">
        <v>20.49</v>
      </c>
      <c r="H85" s="176">
        <v>0</v>
      </c>
      <c r="I85" s="176">
        <v>18.16</v>
      </c>
      <c r="J85" s="176">
        <v>8.07</v>
      </c>
      <c r="K85" s="176">
        <v>9.41</v>
      </c>
      <c r="L85" s="176">
        <v>191.29</v>
      </c>
      <c r="M85" s="176">
        <v>0.9</v>
      </c>
      <c r="N85" s="176">
        <v>1.1599999999999999</v>
      </c>
      <c r="O85" s="176">
        <v>0</v>
      </c>
      <c r="P85" s="176">
        <v>1.53</v>
      </c>
      <c r="Q85" s="176">
        <v>6.57</v>
      </c>
      <c r="R85" s="176">
        <v>0.42</v>
      </c>
      <c r="S85" s="176">
        <v>8.1</v>
      </c>
      <c r="T85" s="176">
        <v>0</v>
      </c>
      <c r="U85" s="176">
        <v>2.04</v>
      </c>
      <c r="V85" s="176">
        <v>0.2</v>
      </c>
      <c r="W85" s="176">
        <v>0.8</v>
      </c>
      <c r="X85" s="176">
        <v>1.45</v>
      </c>
      <c r="Y85" s="176">
        <v>0</v>
      </c>
      <c r="Z85" s="176">
        <v>2.4900000000000002</v>
      </c>
      <c r="AA85" s="176">
        <v>0.8</v>
      </c>
      <c r="AB85" s="176">
        <v>0</v>
      </c>
      <c r="AC85" s="176">
        <v>13.92</v>
      </c>
      <c r="AD85" s="176">
        <v>0</v>
      </c>
      <c r="AE85" s="176">
        <v>0</v>
      </c>
      <c r="AF85" s="176">
        <v>0</v>
      </c>
      <c r="AG85" s="176">
        <v>21.59</v>
      </c>
      <c r="AH85" s="176">
        <v>0</v>
      </c>
      <c r="AI85" s="176">
        <v>8.68</v>
      </c>
      <c r="AJ85" s="176">
        <v>0</v>
      </c>
      <c r="AK85" s="176">
        <v>88.64</v>
      </c>
      <c r="AL85" s="176">
        <v>0</v>
      </c>
      <c r="AM85" s="176">
        <v>0</v>
      </c>
      <c r="AN85" s="176">
        <v>0</v>
      </c>
      <c r="AO85" s="176">
        <v>266.45999999999998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12.24</v>
      </c>
      <c r="E86" s="176">
        <v>0</v>
      </c>
      <c r="F86" s="176">
        <v>0</v>
      </c>
      <c r="G86" s="176">
        <v>20.49</v>
      </c>
      <c r="H86" s="176">
        <v>0</v>
      </c>
      <c r="I86" s="176">
        <v>18.16</v>
      </c>
      <c r="J86" s="176">
        <v>8.07</v>
      </c>
      <c r="K86" s="176">
        <v>9.41</v>
      </c>
      <c r="L86" s="176">
        <v>191.29</v>
      </c>
      <c r="M86" s="176">
        <v>0.9</v>
      </c>
      <c r="N86" s="176">
        <v>1.1599999999999999</v>
      </c>
      <c r="O86" s="176">
        <v>0</v>
      </c>
      <c r="P86" s="176">
        <v>1.53</v>
      </c>
      <c r="Q86" s="176">
        <v>6.57</v>
      </c>
      <c r="R86" s="176">
        <v>0.42</v>
      </c>
      <c r="S86" s="176">
        <v>8.1</v>
      </c>
      <c r="T86" s="176">
        <v>0</v>
      </c>
      <c r="U86" s="176">
        <v>2.04</v>
      </c>
      <c r="V86" s="176">
        <v>0.2</v>
      </c>
      <c r="W86" s="176">
        <v>0.8</v>
      </c>
      <c r="X86" s="176">
        <v>1.45</v>
      </c>
      <c r="Y86" s="176">
        <v>0</v>
      </c>
      <c r="Z86" s="176">
        <v>2.4900000000000002</v>
      </c>
      <c r="AA86" s="176">
        <v>0.8</v>
      </c>
      <c r="AB86" s="176">
        <v>0</v>
      </c>
      <c r="AC86" s="176">
        <v>13.92</v>
      </c>
      <c r="AD86" s="176">
        <v>0</v>
      </c>
      <c r="AE86" s="176">
        <v>0</v>
      </c>
      <c r="AF86" s="176">
        <v>0</v>
      </c>
      <c r="AG86" s="176">
        <v>21.59</v>
      </c>
      <c r="AH86" s="176">
        <v>0</v>
      </c>
      <c r="AI86" s="176">
        <v>8.68</v>
      </c>
      <c r="AJ86" s="176">
        <v>0</v>
      </c>
      <c r="AK86" s="176">
        <v>88.64</v>
      </c>
      <c r="AL86" s="176">
        <v>0</v>
      </c>
      <c r="AM86" s="176">
        <v>0</v>
      </c>
      <c r="AN86" s="176">
        <v>0</v>
      </c>
      <c r="AO86" s="176">
        <v>266.45999999999998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12.24</v>
      </c>
      <c r="E87" s="176">
        <v>0</v>
      </c>
      <c r="F87" s="176">
        <v>0</v>
      </c>
      <c r="G87" s="176">
        <v>20.49</v>
      </c>
      <c r="H87" s="176">
        <v>0</v>
      </c>
      <c r="I87" s="176">
        <v>18.16</v>
      </c>
      <c r="J87" s="176">
        <v>8.07</v>
      </c>
      <c r="K87" s="176">
        <v>9.41</v>
      </c>
      <c r="L87" s="176">
        <v>191.29</v>
      </c>
      <c r="M87" s="176">
        <v>0.9</v>
      </c>
      <c r="N87" s="176">
        <v>1.1599999999999999</v>
      </c>
      <c r="O87" s="176">
        <v>0</v>
      </c>
      <c r="P87" s="176">
        <v>1.53</v>
      </c>
      <c r="Q87" s="176">
        <v>6.57</v>
      </c>
      <c r="R87" s="176">
        <v>0.42</v>
      </c>
      <c r="S87" s="176">
        <v>8.1</v>
      </c>
      <c r="T87" s="176">
        <v>0</v>
      </c>
      <c r="U87" s="176">
        <v>2.04</v>
      </c>
      <c r="V87" s="176">
        <v>0.2</v>
      </c>
      <c r="W87" s="176">
        <v>0.8</v>
      </c>
      <c r="X87" s="176">
        <v>1.45</v>
      </c>
      <c r="Y87" s="176">
        <v>0</v>
      </c>
      <c r="Z87" s="176">
        <v>2.4900000000000002</v>
      </c>
      <c r="AA87" s="176">
        <v>0.8</v>
      </c>
      <c r="AB87" s="176">
        <v>0</v>
      </c>
      <c r="AC87" s="176">
        <v>13.92</v>
      </c>
      <c r="AD87" s="176">
        <v>0</v>
      </c>
      <c r="AE87" s="176">
        <v>0</v>
      </c>
      <c r="AF87" s="176">
        <v>0</v>
      </c>
      <c r="AG87" s="176">
        <v>21.4</v>
      </c>
      <c r="AH87" s="176">
        <v>0</v>
      </c>
      <c r="AI87" s="176">
        <v>8.68</v>
      </c>
      <c r="AJ87" s="176">
        <v>0</v>
      </c>
      <c r="AK87" s="176">
        <v>88.64</v>
      </c>
      <c r="AL87" s="176">
        <v>0</v>
      </c>
      <c r="AM87" s="176">
        <v>0</v>
      </c>
      <c r="AN87" s="176">
        <v>0</v>
      </c>
      <c r="AO87" s="176">
        <v>266.45999999999998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12.56</v>
      </c>
      <c r="E88" s="176">
        <v>0</v>
      </c>
      <c r="F88" s="176">
        <v>0</v>
      </c>
      <c r="G88" s="176">
        <v>20.49</v>
      </c>
      <c r="H88" s="176">
        <v>0</v>
      </c>
      <c r="I88" s="176">
        <v>18.16</v>
      </c>
      <c r="J88" s="176">
        <v>8.07</v>
      </c>
      <c r="K88" s="176">
        <v>9.41</v>
      </c>
      <c r="L88" s="176">
        <v>191.29</v>
      </c>
      <c r="M88" s="176">
        <v>0.9</v>
      </c>
      <c r="N88" s="176">
        <v>1.1599999999999999</v>
      </c>
      <c r="O88" s="176">
        <v>0</v>
      </c>
      <c r="P88" s="176">
        <v>1.53</v>
      </c>
      <c r="Q88" s="176">
        <v>6.57</v>
      </c>
      <c r="R88" s="176">
        <v>0.42</v>
      </c>
      <c r="S88" s="176">
        <v>8.1</v>
      </c>
      <c r="T88" s="176">
        <v>0</v>
      </c>
      <c r="U88" s="176">
        <v>2.04</v>
      </c>
      <c r="V88" s="176">
        <v>0.2</v>
      </c>
      <c r="W88" s="176">
        <v>0.8</v>
      </c>
      <c r="X88" s="176">
        <v>1.45</v>
      </c>
      <c r="Y88" s="176">
        <v>0</v>
      </c>
      <c r="Z88" s="176">
        <v>2.4900000000000002</v>
      </c>
      <c r="AA88" s="176">
        <v>0.8</v>
      </c>
      <c r="AB88" s="176">
        <v>0</v>
      </c>
      <c r="AC88" s="176">
        <v>13.92</v>
      </c>
      <c r="AD88" s="176">
        <v>0</v>
      </c>
      <c r="AE88" s="176">
        <v>0</v>
      </c>
      <c r="AF88" s="176">
        <v>0</v>
      </c>
      <c r="AG88" s="176">
        <v>21.4</v>
      </c>
      <c r="AH88" s="176">
        <v>0</v>
      </c>
      <c r="AI88" s="176">
        <v>8.68</v>
      </c>
      <c r="AJ88" s="176">
        <v>0</v>
      </c>
      <c r="AK88" s="176">
        <v>88.64</v>
      </c>
      <c r="AL88" s="176">
        <v>0</v>
      </c>
      <c r="AM88" s="176">
        <v>0</v>
      </c>
      <c r="AN88" s="176">
        <v>0</v>
      </c>
      <c r="AO88" s="176">
        <v>266.45999999999998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12.56</v>
      </c>
      <c r="E89" s="176">
        <v>0</v>
      </c>
      <c r="F89" s="176">
        <v>0</v>
      </c>
      <c r="G89" s="176">
        <v>20.49</v>
      </c>
      <c r="H89" s="176">
        <v>0</v>
      </c>
      <c r="I89" s="176">
        <v>18.16</v>
      </c>
      <c r="J89" s="176">
        <v>8.07</v>
      </c>
      <c r="K89" s="176">
        <v>9.41</v>
      </c>
      <c r="L89" s="176">
        <v>191.29</v>
      </c>
      <c r="M89" s="176">
        <v>0.9</v>
      </c>
      <c r="N89" s="176">
        <v>1.1599999999999999</v>
      </c>
      <c r="O89" s="176">
        <v>0</v>
      </c>
      <c r="P89" s="176">
        <v>2.5299999999999998</v>
      </c>
      <c r="Q89" s="176">
        <v>6.57</v>
      </c>
      <c r="R89" s="176">
        <v>0.42</v>
      </c>
      <c r="S89" s="176">
        <v>8.1</v>
      </c>
      <c r="T89" s="176">
        <v>0</v>
      </c>
      <c r="U89" s="176">
        <v>2.04</v>
      </c>
      <c r="V89" s="176">
        <v>0.2</v>
      </c>
      <c r="W89" s="176">
        <v>0.8</v>
      </c>
      <c r="X89" s="176">
        <v>1.45</v>
      </c>
      <c r="Y89" s="176">
        <v>0</v>
      </c>
      <c r="Z89" s="176">
        <v>2.4900000000000002</v>
      </c>
      <c r="AA89" s="176">
        <v>0.8</v>
      </c>
      <c r="AB89" s="176">
        <v>0</v>
      </c>
      <c r="AC89" s="176">
        <v>13.92</v>
      </c>
      <c r="AD89" s="176">
        <v>0</v>
      </c>
      <c r="AE89" s="176">
        <v>0</v>
      </c>
      <c r="AF89" s="176">
        <v>0</v>
      </c>
      <c r="AG89" s="176">
        <v>21.4</v>
      </c>
      <c r="AH89" s="176">
        <v>0</v>
      </c>
      <c r="AI89" s="176">
        <v>8.68</v>
      </c>
      <c r="AJ89" s="176">
        <v>0</v>
      </c>
      <c r="AK89" s="176">
        <v>88.64</v>
      </c>
      <c r="AL89" s="176">
        <v>0</v>
      </c>
      <c r="AM89" s="176">
        <v>0</v>
      </c>
      <c r="AN89" s="176">
        <v>0</v>
      </c>
      <c r="AO89" s="176">
        <v>266.45999999999998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12.56</v>
      </c>
      <c r="E90" s="176">
        <v>0</v>
      </c>
      <c r="F90" s="176">
        <v>0</v>
      </c>
      <c r="G90" s="176">
        <v>20.49</v>
      </c>
      <c r="H90" s="176">
        <v>0</v>
      </c>
      <c r="I90" s="176">
        <v>18.16</v>
      </c>
      <c r="J90" s="176">
        <v>8.07</v>
      </c>
      <c r="K90" s="176">
        <v>9.41</v>
      </c>
      <c r="L90" s="176">
        <v>191.29</v>
      </c>
      <c r="M90" s="176">
        <v>0.9</v>
      </c>
      <c r="N90" s="176">
        <v>1.1599999999999999</v>
      </c>
      <c r="O90" s="176">
        <v>0</v>
      </c>
      <c r="P90" s="176">
        <v>2.5299999999999998</v>
      </c>
      <c r="Q90" s="176">
        <v>6.57</v>
      </c>
      <c r="R90" s="176">
        <v>0.42</v>
      </c>
      <c r="S90" s="176">
        <v>8.1</v>
      </c>
      <c r="T90" s="176">
        <v>0</v>
      </c>
      <c r="U90" s="176">
        <v>2.04</v>
      </c>
      <c r="V90" s="176">
        <v>0.2</v>
      </c>
      <c r="W90" s="176">
        <v>0.8</v>
      </c>
      <c r="X90" s="176">
        <v>1.45</v>
      </c>
      <c r="Y90" s="176">
        <v>0</v>
      </c>
      <c r="Z90" s="176">
        <v>2.4900000000000002</v>
      </c>
      <c r="AA90" s="176">
        <v>0.8</v>
      </c>
      <c r="AB90" s="176">
        <v>0</v>
      </c>
      <c r="AC90" s="176">
        <v>13.92</v>
      </c>
      <c r="AD90" s="176">
        <v>0</v>
      </c>
      <c r="AE90" s="176">
        <v>0</v>
      </c>
      <c r="AF90" s="176">
        <v>0</v>
      </c>
      <c r="AG90" s="176">
        <v>21.4</v>
      </c>
      <c r="AH90" s="176">
        <v>0</v>
      </c>
      <c r="AI90" s="176">
        <v>8.68</v>
      </c>
      <c r="AJ90" s="176">
        <v>0</v>
      </c>
      <c r="AK90" s="176">
        <v>88.64</v>
      </c>
      <c r="AL90" s="176">
        <v>0</v>
      </c>
      <c r="AM90" s="176">
        <v>0</v>
      </c>
      <c r="AN90" s="176">
        <v>0</v>
      </c>
      <c r="AO90" s="176">
        <v>266.45999999999998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12.56</v>
      </c>
      <c r="E91" s="176">
        <v>0</v>
      </c>
      <c r="F91" s="176">
        <v>0</v>
      </c>
      <c r="G91" s="176">
        <v>20.49</v>
      </c>
      <c r="H91" s="176">
        <v>0</v>
      </c>
      <c r="I91" s="176">
        <v>18.16</v>
      </c>
      <c r="J91" s="176">
        <v>8.07</v>
      </c>
      <c r="K91" s="176">
        <v>9.41</v>
      </c>
      <c r="L91" s="176">
        <v>191.29</v>
      </c>
      <c r="M91" s="176">
        <v>0.9</v>
      </c>
      <c r="N91" s="176">
        <v>1.1599999999999999</v>
      </c>
      <c r="O91" s="176">
        <v>0</v>
      </c>
      <c r="P91" s="176">
        <v>2.5299999999999998</v>
      </c>
      <c r="Q91" s="176">
        <v>6.57</v>
      </c>
      <c r="R91" s="176">
        <v>0.42</v>
      </c>
      <c r="S91" s="176">
        <v>8.1</v>
      </c>
      <c r="T91" s="176">
        <v>0</v>
      </c>
      <c r="U91" s="176">
        <v>2.04</v>
      </c>
      <c r="V91" s="176">
        <v>0.2</v>
      </c>
      <c r="W91" s="176">
        <v>0.8</v>
      </c>
      <c r="X91" s="176">
        <v>1.45</v>
      </c>
      <c r="Y91" s="176">
        <v>0</v>
      </c>
      <c r="Z91" s="176">
        <v>2.4900000000000002</v>
      </c>
      <c r="AA91" s="176">
        <v>0.8</v>
      </c>
      <c r="AB91" s="176">
        <v>0</v>
      </c>
      <c r="AC91" s="176">
        <v>13.92</v>
      </c>
      <c r="AD91" s="176">
        <v>0</v>
      </c>
      <c r="AE91" s="176">
        <v>0</v>
      </c>
      <c r="AF91" s="176">
        <v>0</v>
      </c>
      <c r="AG91" s="176">
        <v>21.4</v>
      </c>
      <c r="AH91" s="176">
        <v>0</v>
      </c>
      <c r="AI91" s="176">
        <v>8.68</v>
      </c>
      <c r="AJ91" s="176">
        <v>0</v>
      </c>
      <c r="AK91" s="176">
        <v>88.64</v>
      </c>
      <c r="AL91" s="176">
        <v>0</v>
      </c>
      <c r="AM91" s="176">
        <v>0</v>
      </c>
      <c r="AN91" s="176">
        <v>0</v>
      </c>
      <c r="AO91" s="176">
        <v>266.45999999999998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12.56</v>
      </c>
      <c r="E92" s="176">
        <v>0</v>
      </c>
      <c r="F92" s="176">
        <v>0</v>
      </c>
      <c r="G92" s="176">
        <v>20.49</v>
      </c>
      <c r="H92" s="176">
        <v>0</v>
      </c>
      <c r="I92" s="176">
        <v>18.16</v>
      </c>
      <c r="J92" s="176">
        <v>8.07</v>
      </c>
      <c r="K92" s="176">
        <v>9.41</v>
      </c>
      <c r="L92" s="176">
        <v>191.29</v>
      </c>
      <c r="M92" s="176">
        <v>0.9</v>
      </c>
      <c r="N92" s="176">
        <v>1.1599999999999999</v>
      </c>
      <c r="O92" s="176">
        <v>0</v>
      </c>
      <c r="P92" s="176">
        <v>2.5299999999999998</v>
      </c>
      <c r="Q92" s="176">
        <v>6.57</v>
      </c>
      <c r="R92" s="176">
        <v>0.42</v>
      </c>
      <c r="S92" s="176">
        <v>8.1</v>
      </c>
      <c r="T92" s="176">
        <v>0</v>
      </c>
      <c r="U92" s="176">
        <v>2.04</v>
      </c>
      <c r="V92" s="176">
        <v>0.2</v>
      </c>
      <c r="W92" s="176">
        <v>0.8</v>
      </c>
      <c r="X92" s="176">
        <v>1.45</v>
      </c>
      <c r="Y92" s="176">
        <v>0</v>
      </c>
      <c r="Z92" s="176">
        <v>2.4900000000000002</v>
      </c>
      <c r="AA92" s="176">
        <v>0.8</v>
      </c>
      <c r="AB92" s="176">
        <v>0</v>
      </c>
      <c r="AC92" s="176">
        <v>13.92</v>
      </c>
      <c r="AD92" s="176">
        <v>0</v>
      </c>
      <c r="AE92" s="176">
        <v>0</v>
      </c>
      <c r="AF92" s="176">
        <v>0</v>
      </c>
      <c r="AG92" s="176">
        <v>21.4</v>
      </c>
      <c r="AH92" s="176">
        <v>0</v>
      </c>
      <c r="AI92" s="176">
        <v>8.68</v>
      </c>
      <c r="AJ92" s="176">
        <v>0</v>
      </c>
      <c r="AK92" s="176">
        <v>88.64</v>
      </c>
      <c r="AL92" s="176">
        <v>0</v>
      </c>
      <c r="AM92" s="176">
        <v>0</v>
      </c>
      <c r="AN92" s="176">
        <v>0</v>
      </c>
      <c r="AO92" s="176">
        <v>266.45999999999998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12.56</v>
      </c>
      <c r="E93" s="176">
        <v>0</v>
      </c>
      <c r="F93" s="176">
        <v>0</v>
      </c>
      <c r="G93" s="176">
        <v>20.49</v>
      </c>
      <c r="H93" s="176">
        <v>0</v>
      </c>
      <c r="I93" s="176">
        <v>18.16</v>
      </c>
      <c r="J93" s="176">
        <v>8.07</v>
      </c>
      <c r="K93" s="176">
        <v>9.41</v>
      </c>
      <c r="L93" s="176">
        <v>191.29</v>
      </c>
      <c r="M93" s="176">
        <v>0.9</v>
      </c>
      <c r="N93" s="176">
        <v>1.1599999999999999</v>
      </c>
      <c r="O93" s="176">
        <v>0</v>
      </c>
      <c r="P93" s="176">
        <v>2.72</v>
      </c>
      <c r="Q93" s="176">
        <v>6.57</v>
      </c>
      <c r="R93" s="176">
        <v>0.42</v>
      </c>
      <c r="S93" s="176">
        <v>8.1</v>
      </c>
      <c r="T93" s="176">
        <v>0</v>
      </c>
      <c r="U93" s="176">
        <v>2.04</v>
      </c>
      <c r="V93" s="176">
        <v>0.2</v>
      </c>
      <c r="W93" s="176">
        <v>0.8</v>
      </c>
      <c r="X93" s="176">
        <v>1.45</v>
      </c>
      <c r="Y93" s="176">
        <v>0</v>
      </c>
      <c r="Z93" s="176">
        <v>2.4900000000000002</v>
      </c>
      <c r="AA93" s="176">
        <v>0.8</v>
      </c>
      <c r="AB93" s="176">
        <v>0</v>
      </c>
      <c r="AC93" s="176">
        <v>13.92</v>
      </c>
      <c r="AD93" s="176">
        <v>0</v>
      </c>
      <c r="AE93" s="176">
        <v>0</v>
      </c>
      <c r="AF93" s="176">
        <v>0</v>
      </c>
      <c r="AG93" s="176">
        <v>21.4</v>
      </c>
      <c r="AH93" s="176">
        <v>0</v>
      </c>
      <c r="AI93" s="176">
        <v>8.68</v>
      </c>
      <c r="AJ93" s="176">
        <v>0</v>
      </c>
      <c r="AK93" s="176">
        <v>88.64</v>
      </c>
      <c r="AL93" s="176">
        <v>0</v>
      </c>
      <c r="AM93" s="176">
        <v>0</v>
      </c>
      <c r="AN93" s="176">
        <v>0</v>
      </c>
      <c r="AO93" s="176">
        <v>266.45999999999998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12.56</v>
      </c>
      <c r="E94" s="176">
        <v>0</v>
      </c>
      <c r="F94" s="176">
        <v>0</v>
      </c>
      <c r="G94" s="176">
        <v>20.49</v>
      </c>
      <c r="H94" s="176">
        <v>0</v>
      </c>
      <c r="I94" s="176">
        <v>18.16</v>
      </c>
      <c r="J94" s="176">
        <v>8.07</v>
      </c>
      <c r="K94" s="176">
        <v>9.41</v>
      </c>
      <c r="L94" s="176">
        <v>191.29</v>
      </c>
      <c r="M94" s="176">
        <v>0.9</v>
      </c>
      <c r="N94" s="176">
        <v>1.1599999999999999</v>
      </c>
      <c r="O94" s="176">
        <v>0</v>
      </c>
      <c r="P94" s="176">
        <v>2.72</v>
      </c>
      <c r="Q94" s="176">
        <v>6.57</v>
      </c>
      <c r="R94" s="176">
        <v>0.42</v>
      </c>
      <c r="S94" s="176">
        <v>8.1</v>
      </c>
      <c r="T94" s="176">
        <v>0</v>
      </c>
      <c r="U94" s="176">
        <v>2.04</v>
      </c>
      <c r="V94" s="176">
        <v>0.2</v>
      </c>
      <c r="W94" s="176">
        <v>0.8</v>
      </c>
      <c r="X94" s="176">
        <v>1.45</v>
      </c>
      <c r="Y94" s="176">
        <v>0</v>
      </c>
      <c r="Z94" s="176">
        <v>2.4900000000000002</v>
      </c>
      <c r="AA94" s="176">
        <v>0.8</v>
      </c>
      <c r="AB94" s="176">
        <v>0</v>
      </c>
      <c r="AC94" s="176">
        <v>13.92</v>
      </c>
      <c r="AD94" s="176">
        <v>0</v>
      </c>
      <c r="AE94" s="176">
        <v>0</v>
      </c>
      <c r="AF94" s="176">
        <v>0</v>
      </c>
      <c r="AG94" s="176">
        <v>21.4</v>
      </c>
      <c r="AH94" s="176">
        <v>0</v>
      </c>
      <c r="AI94" s="176">
        <v>8.68</v>
      </c>
      <c r="AJ94" s="176">
        <v>0</v>
      </c>
      <c r="AK94" s="176">
        <v>88.64</v>
      </c>
      <c r="AL94" s="176">
        <v>0</v>
      </c>
      <c r="AM94" s="176">
        <v>0</v>
      </c>
      <c r="AN94" s="176">
        <v>0</v>
      </c>
      <c r="AO94" s="176">
        <v>266.45999999999998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12.72</v>
      </c>
      <c r="E95" s="176">
        <v>0</v>
      </c>
      <c r="F95" s="176">
        <v>0</v>
      </c>
      <c r="G95" s="176">
        <v>20.49</v>
      </c>
      <c r="H95" s="176">
        <v>0</v>
      </c>
      <c r="I95" s="176">
        <v>18.16</v>
      </c>
      <c r="J95" s="176">
        <v>8.07</v>
      </c>
      <c r="K95" s="176">
        <v>9.41</v>
      </c>
      <c r="L95" s="176">
        <v>191.29</v>
      </c>
      <c r="M95" s="176">
        <v>0.9</v>
      </c>
      <c r="N95" s="176">
        <v>1.1599999999999999</v>
      </c>
      <c r="O95" s="176">
        <v>0</v>
      </c>
      <c r="P95" s="176">
        <v>2.72</v>
      </c>
      <c r="Q95" s="176">
        <v>6.57</v>
      </c>
      <c r="R95" s="176">
        <v>0.42</v>
      </c>
      <c r="S95" s="176">
        <v>8.1</v>
      </c>
      <c r="T95" s="176">
        <v>0</v>
      </c>
      <c r="U95" s="176">
        <v>2.04</v>
      </c>
      <c r="V95" s="176">
        <v>0.2</v>
      </c>
      <c r="W95" s="176">
        <v>0.8</v>
      </c>
      <c r="X95" s="176">
        <v>1.45</v>
      </c>
      <c r="Y95" s="176">
        <v>0</v>
      </c>
      <c r="Z95" s="176">
        <v>2.4900000000000002</v>
      </c>
      <c r="AA95" s="176">
        <v>0.8</v>
      </c>
      <c r="AB95" s="176">
        <v>0</v>
      </c>
      <c r="AC95" s="176">
        <v>13.92</v>
      </c>
      <c r="AD95" s="176">
        <v>0</v>
      </c>
      <c r="AE95" s="176">
        <v>0</v>
      </c>
      <c r="AF95" s="176">
        <v>0</v>
      </c>
      <c r="AG95" s="176">
        <v>21.21</v>
      </c>
      <c r="AH95" s="176">
        <v>0</v>
      </c>
      <c r="AI95" s="176">
        <v>8.68</v>
      </c>
      <c r="AJ95" s="176">
        <v>0</v>
      </c>
      <c r="AK95" s="176">
        <v>88.64</v>
      </c>
      <c r="AL95" s="176">
        <v>0</v>
      </c>
      <c r="AM95" s="176">
        <v>0</v>
      </c>
      <c r="AN95" s="176">
        <v>0</v>
      </c>
      <c r="AO95" s="176">
        <v>266.45999999999998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12.72</v>
      </c>
      <c r="E96" s="176">
        <v>0</v>
      </c>
      <c r="F96" s="176">
        <v>0</v>
      </c>
      <c r="G96" s="176">
        <v>20.49</v>
      </c>
      <c r="H96" s="176">
        <v>0</v>
      </c>
      <c r="I96" s="176">
        <v>18.16</v>
      </c>
      <c r="J96" s="176">
        <v>8.07</v>
      </c>
      <c r="K96" s="176">
        <v>9.41</v>
      </c>
      <c r="L96" s="176">
        <v>191.29</v>
      </c>
      <c r="M96" s="176">
        <v>0.9</v>
      </c>
      <c r="N96" s="176">
        <v>1.1599999999999999</v>
      </c>
      <c r="O96" s="176">
        <v>0</v>
      </c>
      <c r="P96" s="176">
        <v>2.72</v>
      </c>
      <c r="Q96" s="176">
        <v>6.57</v>
      </c>
      <c r="R96" s="176">
        <v>0.42</v>
      </c>
      <c r="S96" s="176">
        <v>8.1</v>
      </c>
      <c r="T96" s="176">
        <v>0</v>
      </c>
      <c r="U96" s="176">
        <v>2.04</v>
      </c>
      <c r="V96" s="176">
        <v>0.2</v>
      </c>
      <c r="W96" s="176">
        <v>0.8</v>
      </c>
      <c r="X96" s="176">
        <v>1.45</v>
      </c>
      <c r="Y96" s="176">
        <v>0</v>
      </c>
      <c r="Z96" s="176">
        <v>2.4900000000000002</v>
      </c>
      <c r="AA96" s="176">
        <v>0.8</v>
      </c>
      <c r="AB96" s="176">
        <v>0</v>
      </c>
      <c r="AC96" s="176">
        <v>13.92</v>
      </c>
      <c r="AD96" s="176">
        <v>0</v>
      </c>
      <c r="AE96" s="176">
        <v>0</v>
      </c>
      <c r="AF96" s="176">
        <v>0</v>
      </c>
      <c r="AG96" s="176">
        <v>21.21</v>
      </c>
      <c r="AH96" s="176">
        <v>0</v>
      </c>
      <c r="AI96" s="176">
        <v>8.68</v>
      </c>
      <c r="AJ96" s="176">
        <v>0</v>
      </c>
      <c r="AK96" s="176">
        <v>88.64</v>
      </c>
      <c r="AL96" s="176">
        <v>0</v>
      </c>
      <c r="AM96" s="176">
        <v>0</v>
      </c>
      <c r="AN96" s="176">
        <v>0</v>
      </c>
      <c r="AO96" s="176">
        <v>266.45999999999998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12.72</v>
      </c>
      <c r="E97" s="176">
        <v>0</v>
      </c>
      <c r="F97" s="176">
        <v>0</v>
      </c>
      <c r="G97" s="176">
        <v>20.49</v>
      </c>
      <c r="H97" s="176">
        <v>0</v>
      </c>
      <c r="I97" s="176">
        <v>18.16</v>
      </c>
      <c r="J97" s="176">
        <v>8.07</v>
      </c>
      <c r="K97" s="176">
        <v>9.41</v>
      </c>
      <c r="L97" s="176">
        <v>191.29</v>
      </c>
      <c r="M97" s="176">
        <v>0.9</v>
      </c>
      <c r="N97" s="176">
        <v>1.1599999999999999</v>
      </c>
      <c r="O97" s="176">
        <v>0</v>
      </c>
      <c r="P97" s="176">
        <v>2.72</v>
      </c>
      <c r="Q97" s="176">
        <v>6.57</v>
      </c>
      <c r="R97" s="176">
        <v>0.42</v>
      </c>
      <c r="S97" s="176">
        <v>8.1</v>
      </c>
      <c r="T97" s="176">
        <v>0</v>
      </c>
      <c r="U97" s="176">
        <v>2.04</v>
      </c>
      <c r="V97" s="176">
        <v>0.2</v>
      </c>
      <c r="W97" s="176">
        <v>0.8</v>
      </c>
      <c r="X97" s="176">
        <v>1.45</v>
      </c>
      <c r="Y97" s="176">
        <v>0</v>
      </c>
      <c r="Z97" s="176">
        <v>2.4900000000000002</v>
      </c>
      <c r="AA97" s="176">
        <v>0.8</v>
      </c>
      <c r="AB97" s="176">
        <v>0</v>
      </c>
      <c r="AC97" s="176">
        <v>13.92</v>
      </c>
      <c r="AD97" s="176">
        <v>0</v>
      </c>
      <c r="AE97" s="176">
        <v>0</v>
      </c>
      <c r="AF97" s="176">
        <v>0</v>
      </c>
      <c r="AG97" s="176">
        <v>21.21</v>
      </c>
      <c r="AH97" s="176">
        <v>0</v>
      </c>
      <c r="AI97" s="176">
        <v>8.68</v>
      </c>
      <c r="AJ97" s="176">
        <v>0</v>
      </c>
      <c r="AK97" s="176">
        <v>88.64</v>
      </c>
      <c r="AL97" s="176">
        <v>0</v>
      </c>
      <c r="AM97" s="176">
        <v>0</v>
      </c>
      <c r="AN97" s="176">
        <v>0</v>
      </c>
      <c r="AO97" s="176">
        <v>266.45999999999998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12.72</v>
      </c>
      <c r="E98" s="176">
        <v>0</v>
      </c>
      <c r="F98" s="176">
        <v>0</v>
      </c>
      <c r="G98" s="176">
        <v>20.49</v>
      </c>
      <c r="H98" s="176">
        <v>0</v>
      </c>
      <c r="I98" s="176">
        <v>18.16</v>
      </c>
      <c r="J98" s="176">
        <v>8.07</v>
      </c>
      <c r="K98" s="176">
        <v>9.41</v>
      </c>
      <c r="L98" s="176">
        <v>191.29</v>
      </c>
      <c r="M98" s="176">
        <v>0.9</v>
      </c>
      <c r="N98" s="176">
        <v>1.1599999999999999</v>
      </c>
      <c r="O98" s="176">
        <v>0</v>
      </c>
      <c r="P98" s="176">
        <v>2.72</v>
      </c>
      <c r="Q98" s="176">
        <v>6.57</v>
      </c>
      <c r="R98" s="176">
        <v>0.42</v>
      </c>
      <c r="S98" s="176">
        <v>8.1</v>
      </c>
      <c r="T98" s="176">
        <v>0</v>
      </c>
      <c r="U98" s="176">
        <v>2.04</v>
      </c>
      <c r="V98" s="176">
        <v>0.2</v>
      </c>
      <c r="W98" s="176">
        <v>0.8</v>
      </c>
      <c r="X98" s="176">
        <v>1.45</v>
      </c>
      <c r="Y98" s="176">
        <v>0</v>
      </c>
      <c r="Z98" s="176">
        <v>2.4900000000000002</v>
      </c>
      <c r="AA98" s="176">
        <v>0.8</v>
      </c>
      <c r="AB98" s="176">
        <v>0</v>
      </c>
      <c r="AC98" s="176">
        <v>13.92</v>
      </c>
      <c r="AD98" s="176">
        <v>0</v>
      </c>
      <c r="AE98" s="176">
        <v>0</v>
      </c>
      <c r="AF98" s="176">
        <v>0</v>
      </c>
      <c r="AG98" s="176">
        <v>21.21</v>
      </c>
      <c r="AH98" s="176">
        <v>0</v>
      </c>
      <c r="AI98" s="176">
        <v>8.68</v>
      </c>
      <c r="AJ98" s="176">
        <v>0</v>
      </c>
      <c r="AK98" s="176">
        <v>88.64</v>
      </c>
      <c r="AL98" s="176">
        <v>0</v>
      </c>
      <c r="AM98" s="176">
        <v>0</v>
      </c>
      <c r="AN98" s="176">
        <v>0</v>
      </c>
      <c r="AO98" s="176">
        <v>266.45999999999998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0.2989199999999998</v>
      </c>
      <c r="E99">
        <f t="shared" si="0"/>
        <v>0</v>
      </c>
      <c r="F99">
        <f t="shared" si="0"/>
        <v>0</v>
      </c>
      <c r="G99">
        <f t="shared" si="0"/>
        <v>0.49176000000000014</v>
      </c>
      <c r="H99">
        <f t="shared" si="0"/>
        <v>0</v>
      </c>
      <c r="I99">
        <f t="shared" si="0"/>
        <v>0.45361000000000001</v>
      </c>
      <c r="J99">
        <f t="shared" si="0"/>
        <v>0.16769500000000026</v>
      </c>
      <c r="K99">
        <f t="shared" si="0"/>
        <v>0.15596000000000007</v>
      </c>
      <c r="L99">
        <f t="shared" si="0"/>
        <v>6.0348624999999974</v>
      </c>
      <c r="M99">
        <f t="shared" si="0"/>
        <v>2.1375000000000016E-2</v>
      </c>
      <c r="N99">
        <f t="shared" si="0"/>
        <v>2.6807499999999942E-2</v>
      </c>
      <c r="O99">
        <f t="shared" si="0"/>
        <v>0</v>
      </c>
      <c r="P99">
        <f t="shared" si="0"/>
        <v>3.2725000000000011E-2</v>
      </c>
      <c r="Q99">
        <f t="shared" si="0"/>
        <v>9.1664999999999955E-2</v>
      </c>
      <c r="R99">
        <f t="shared" si="0"/>
        <v>4.6859999999999888E-2</v>
      </c>
      <c r="S99">
        <f t="shared" si="0"/>
        <v>0.10289500000000004</v>
      </c>
      <c r="T99">
        <f t="shared" si="0"/>
        <v>0</v>
      </c>
      <c r="U99">
        <f t="shared" si="0"/>
        <v>4.9129999999999958E-2</v>
      </c>
      <c r="V99">
        <f t="shared" si="0"/>
        <v>3.4249999999999919E-2</v>
      </c>
      <c r="W99">
        <f t="shared" si="0"/>
        <v>8.2392500000000118E-2</v>
      </c>
      <c r="X99">
        <f t="shared" si="0"/>
        <v>0.14337250000000037</v>
      </c>
      <c r="Y99">
        <f t="shared" si="0"/>
        <v>0</v>
      </c>
      <c r="Z99">
        <f t="shared" si="0"/>
        <v>0.30233250000000028</v>
      </c>
      <c r="AA99">
        <f t="shared" si="0"/>
        <v>0.10923500000000022</v>
      </c>
      <c r="AB99">
        <f t="shared" si="0"/>
        <v>0</v>
      </c>
      <c r="AC99">
        <f t="shared" si="0"/>
        <v>0.3340800000000001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0.52348499999999976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2.1233100000000031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-20</v>
      </c>
      <c r="D3" s="82">
        <v>0</v>
      </c>
      <c r="E3" s="82">
        <v>0</v>
      </c>
      <c r="F3" s="82">
        <v>0</v>
      </c>
      <c r="G3" s="82">
        <v>-20</v>
      </c>
      <c r="H3" s="76"/>
      <c r="I3" s="31">
        <v>1</v>
      </c>
      <c r="J3" s="82">
        <v>20</v>
      </c>
      <c r="K3" s="82">
        <v>0</v>
      </c>
      <c r="L3" s="82">
        <v>0</v>
      </c>
      <c r="M3" s="82">
        <v>27</v>
      </c>
      <c r="N3" s="82">
        <v>47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-27</v>
      </c>
      <c r="AG3" s="82">
        <v>0</v>
      </c>
      <c r="AH3" s="82">
        <v>0</v>
      </c>
      <c r="AI3" s="82">
        <v>-27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20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27</v>
      </c>
      <c r="AY3" s="83">
        <f>-SUM(AU3:AX3)</f>
        <v>-47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200</v>
      </c>
      <c r="CF3" s="80">
        <f t="shared" ref="CF3:CH66" si="5">$AK3*AV3</f>
        <v>0</v>
      </c>
      <c r="CG3" s="80">
        <f t="shared" si="5"/>
        <v>0</v>
      </c>
      <c r="CH3" s="80">
        <f t="shared" si="5"/>
        <v>270</v>
      </c>
      <c r="CI3" s="80">
        <f>SUM(CE3:CH3)</f>
        <v>470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20</v>
      </c>
      <c r="DG3" s="81">
        <f>AY3+AN3+BC3+BJ3+BQ3</f>
        <v>-47</v>
      </c>
      <c r="DH3" s="81">
        <f>BF3+AO3+AV3+BK3+BR3</f>
        <v>0</v>
      </c>
      <c r="DI3" s="81">
        <f>BM3+BS3+BD3+AW3+AP3</f>
        <v>0</v>
      </c>
      <c r="DJ3" s="81">
        <f>BT3+BL3+BE3+AX3+AQ3</f>
        <v>27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67</v>
      </c>
      <c r="N4" s="82">
        <v>67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-67</v>
      </c>
      <c r="AG4" s="82">
        <v>0</v>
      </c>
      <c r="AH4" s="82">
        <v>0</v>
      </c>
      <c r="AI4" s="82">
        <v>-67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67</v>
      </c>
      <c r="AY4" s="83">
        <f t="shared" ref="AY4:AY67" si="14">-SUM(AU4:AX4)</f>
        <v>-67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670</v>
      </c>
      <c r="CI4" s="80">
        <f t="shared" ref="CI4:CI67" si="24">SUM(CE4:CH4)</f>
        <v>670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-67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67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56.023000000000003</v>
      </c>
      <c r="N5" s="82">
        <v>56.023000000000003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-56.023000000000003</v>
      </c>
      <c r="AG5" s="82">
        <v>0</v>
      </c>
      <c r="AH5" s="82">
        <v>0</v>
      </c>
      <c r="AI5" s="82">
        <v>-56.023000000000003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56.023000000000003</v>
      </c>
      <c r="AY5" s="83">
        <f t="shared" si="14"/>
        <v>-56.023000000000003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560.23</v>
      </c>
      <c r="CI5" s="80">
        <f t="shared" si="24"/>
        <v>560.23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-56.023000000000003</v>
      </c>
      <c r="DH5" s="81">
        <f t="shared" si="33"/>
        <v>0</v>
      </c>
      <c r="DI5" s="81">
        <f t="shared" si="34"/>
        <v>0</v>
      </c>
      <c r="DJ5" s="81">
        <f t="shared" si="35"/>
        <v>56.023000000000003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34.472999999999999</v>
      </c>
      <c r="N6" s="82">
        <v>34.472999999999999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-34.472999999999999</v>
      </c>
      <c r="AG6" s="82">
        <v>0</v>
      </c>
      <c r="AH6" s="82">
        <v>0</v>
      </c>
      <c r="AI6" s="82">
        <v>-34.472999999999999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34.472999999999999</v>
      </c>
      <c r="AY6" s="83">
        <f t="shared" si="14"/>
        <v>-34.472999999999999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344.73</v>
      </c>
      <c r="CI6" s="80">
        <f t="shared" si="24"/>
        <v>344.73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-34.472999999999999</v>
      </c>
      <c r="DH6" s="81">
        <f t="shared" si="33"/>
        <v>0</v>
      </c>
      <c r="DI6" s="81">
        <f t="shared" si="34"/>
        <v>0</v>
      </c>
      <c r="DJ6" s="81">
        <f t="shared" si="35"/>
        <v>34.472999999999999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19.329000000000001</v>
      </c>
      <c r="N7" s="82">
        <v>19.329000000000001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-19.329000000000001</v>
      </c>
      <c r="AG7" s="82">
        <v>0</v>
      </c>
      <c r="AH7" s="82">
        <v>0</v>
      </c>
      <c r="AI7" s="82">
        <v>-19.329000000000001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19.329000000000001</v>
      </c>
      <c r="AY7" s="83">
        <f t="shared" si="14"/>
        <v>-19.329000000000001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193.29000000000002</v>
      </c>
      <c r="CI7" s="80">
        <f t="shared" si="24"/>
        <v>193.29000000000002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-19.329000000000001</v>
      </c>
      <c r="DH7" s="81">
        <f t="shared" si="33"/>
        <v>0</v>
      </c>
      <c r="DI7" s="81">
        <f t="shared" si="34"/>
        <v>0</v>
      </c>
      <c r="DJ7" s="81">
        <f t="shared" si="35"/>
        <v>19.329000000000001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21.53</v>
      </c>
      <c r="N59" s="82">
        <v>21.53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-21.53</v>
      </c>
      <c r="AG59" s="82">
        <v>0</v>
      </c>
      <c r="AH59" s="82">
        <v>0</v>
      </c>
      <c r="AI59" s="82">
        <v>-21.53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21.53</v>
      </c>
      <c r="AY59" s="83">
        <f t="shared" si="14"/>
        <v>-21.53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215.3</v>
      </c>
      <c r="CI59" s="80">
        <f t="shared" si="24"/>
        <v>215.3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-21.53</v>
      </c>
      <c r="DH59" s="81">
        <f t="shared" si="33"/>
        <v>0</v>
      </c>
      <c r="DI59" s="81">
        <f t="shared" si="34"/>
        <v>0</v>
      </c>
      <c r="DJ59" s="81">
        <f t="shared" si="35"/>
        <v>21.53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46.41</v>
      </c>
      <c r="N60" s="82">
        <v>46.41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-46.41</v>
      </c>
      <c r="AG60" s="82">
        <v>0</v>
      </c>
      <c r="AH60" s="82">
        <v>0</v>
      </c>
      <c r="AI60" s="82">
        <v>-46.41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46.41</v>
      </c>
      <c r="AY60" s="83">
        <f t="shared" si="14"/>
        <v>-46.41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464.09999999999997</v>
      </c>
      <c r="CI60" s="80">
        <f t="shared" si="24"/>
        <v>464.09999999999997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-46.41</v>
      </c>
      <c r="DH60" s="81">
        <f t="shared" si="33"/>
        <v>0</v>
      </c>
      <c r="DI60" s="81">
        <f t="shared" si="34"/>
        <v>0</v>
      </c>
      <c r="DJ60" s="81">
        <f t="shared" si="35"/>
        <v>46.41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58</v>
      </c>
      <c r="N61" s="82">
        <v>58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-58</v>
      </c>
      <c r="AG61" s="82">
        <v>0</v>
      </c>
      <c r="AH61" s="82">
        <v>0</v>
      </c>
      <c r="AI61" s="82">
        <v>-58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58</v>
      </c>
      <c r="AY61" s="83">
        <f t="shared" si="14"/>
        <v>-58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580</v>
      </c>
      <c r="CI61" s="80">
        <f t="shared" si="24"/>
        <v>580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-58</v>
      </c>
      <c r="DH61" s="81">
        <f t="shared" si="33"/>
        <v>0</v>
      </c>
      <c r="DI61" s="81">
        <f t="shared" si="34"/>
        <v>0</v>
      </c>
      <c r="DJ61" s="81">
        <f t="shared" si="35"/>
        <v>58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39.585000000000001</v>
      </c>
      <c r="N62" s="82">
        <v>39.585000000000001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-39.585000000000001</v>
      </c>
      <c r="AG62" s="82">
        <v>0</v>
      </c>
      <c r="AH62" s="82">
        <v>0</v>
      </c>
      <c r="AI62" s="82">
        <v>-39.585000000000001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39.585000000000001</v>
      </c>
      <c r="AY62" s="83">
        <f t="shared" si="14"/>
        <v>-39.585000000000001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395.85</v>
      </c>
      <c r="CI62" s="80">
        <f t="shared" si="24"/>
        <v>395.85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-39.585000000000001</v>
      </c>
      <c r="DH62" s="81">
        <f t="shared" si="33"/>
        <v>0</v>
      </c>
      <c r="DI62" s="81">
        <f t="shared" si="34"/>
        <v>0</v>
      </c>
      <c r="DJ62" s="81">
        <f t="shared" si="35"/>
        <v>39.585000000000001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31.466999999999999</v>
      </c>
      <c r="N63" s="82">
        <v>31.466999999999999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-31.466999999999999</v>
      </c>
      <c r="AG63" s="82">
        <v>0</v>
      </c>
      <c r="AH63" s="82">
        <v>0</v>
      </c>
      <c r="AI63" s="82">
        <v>-31.466999999999999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31.466999999999999</v>
      </c>
      <c r="AY63" s="83">
        <f t="shared" si="14"/>
        <v>-31.466999999999999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314.66999999999996</v>
      </c>
      <c r="CI63" s="80">
        <f t="shared" si="24"/>
        <v>314.66999999999996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-31.466999999999999</v>
      </c>
      <c r="DH63" s="81">
        <f t="shared" si="33"/>
        <v>0</v>
      </c>
      <c r="DI63" s="81">
        <f t="shared" si="34"/>
        <v>0</v>
      </c>
      <c r="DJ63" s="81">
        <f t="shared" si="35"/>
        <v>31.466999999999999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31.187000000000001</v>
      </c>
      <c r="N64" s="82">
        <v>31.187000000000001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-31.187000000000001</v>
      </c>
      <c r="AG64" s="82">
        <v>0</v>
      </c>
      <c r="AH64" s="82">
        <v>0</v>
      </c>
      <c r="AI64" s="82">
        <v>-31.187000000000001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31.187000000000001</v>
      </c>
      <c r="AY64" s="83">
        <f t="shared" si="14"/>
        <v>-31.187000000000001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311.87</v>
      </c>
      <c r="CI64" s="80">
        <f t="shared" si="24"/>
        <v>311.87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-31.187000000000001</v>
      </c>
      <c r="DH64" s="81">
        <f t="shared" si="33"/>
        <v>0</v>
      </c>
      <c r="DI64" s="81">
        <f t="shared" si="34"/>
        <v>0</v>
      </c>
      <c r="DJ64" s="81">
        <f t="shared" si="35"/>
        <v>31.187000000000001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29.827000000000002</v>
      </c>
      <c r="N65" s="82">
        <v>29.827000000000002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-29.827000000000002</v>
      </c>
      <c r="AG65" s="82">
        <v>0</v>
      </c>
      <c r="AH65" s="82">
        <v>0</v>
      </c>
      <c r="AI65" s="82">
        <v>-29.827000000000002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29.827000000000002</v>
      </c>
      <c r="AY65" s="83">
        <f t="shared" si="14"/>
        <v>-29.827000000000002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298.27000000000004</v>
      </c>
      <c r="CI65" s="80">
        <f t="shared" si="24"/>
        <v>298.27000000000004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-29.827000000000002</v>
      </c>
      <c r="DH65" s="81">
        <f t="shared" si="33"/>
        <v>0</v>
      </c>
      <c r="DI65" s="81">
        <f t="shared" si="34"/>
        <v>0</v>
      </c>
      <c r="DJ65" s="81">
        <f t="shared" si="35"/>
        <v>29.827000000000002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31.196999999999999</v>
      </c>
      <c r="N66" s="82">
        <v>31.196999999999999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-31.196999999999999</v>
      </c>
      <c r="AG66" s="82">
        <v>0</v>
      </c>
      <c r="AH66" s="82">
        <v>0</v>
      </c>
      <c r="AI66" s="82">
        <v>-31.196999999999999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31.196999999999999</v>
      </c>
      <c r="AY66" s="83">
        <f t="shared" si="14"/>
        <v>-31.196999999999999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311.96999999999997</v>
      </c>
      <c r="CI66" s="80">
        <f t="shared" si="24"/>
        <v>311.96999999999997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-31.196999999999999</v>
      </c>
      <c r="DH66" s="81">
        <f t="shared" si="33"/>
        <v>0</v>
      </c>
      <c r="DI66" s="81">
        <f t="shared" si="34"/>
        <v>0</v>
      </c>
      <c r="DJ66" s="81">
        <f t="shared" si="35"/>
        <v>31.196999999999999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31.266999999999999</v>
      </c>
      <c r="N67" s="82">
        <v>31.266999999999999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-31.266999999999999</v>
      </c>
      <c r="AG67" s="82">
        <v>0</v>
      </c>
      <c r="AH67" s="82">
        <v>0</v>
      </c>
      <c r="AI67" s="82">
        <v>-31.266999999999999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31.266999999999999</v>
      </c>
      <c r="AY67" s="83">
        <f t="shared" si="14"/>
        <v>-31.266999999999999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312.67</v>
      </c>
      <c r="CI67" s="80">
        <f t="shared" si="24"/>
        <v>312.67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-31.266999999999999</v>
      </c>
      <c r="DH67" s="81">
        <f t="shared" si="33"/>
        <v>0</v>
      </c>
      <c r="DI67" s="81">
        <f t="shared" si="34"/>
        <v>0</v>
      </c>
      <c r="DJ67" s="81">
        <f t="shared" si="35"/>
        <v>31.266999999999999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23.427</v>
      </c>
      <c r="N68" s="82">
        <v>23.427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-23.427</v>
      </c>
      <c r="AG68" s="82">
        <v>0</v>
      </c>
      <c r="AH68" s="82">
        <v>0</v>
      </c>
      <c r="AI68" s="82">
        <v>-23.427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23.427</v>
      </c>
      <c r="AY68" s="83">
        <f t="shared" ref="AY68:AY98" si="42">-SUM(AU68:AX68)</f>
        <v>-23.427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234.26999999999998</v>
      </c>
      <c r="CI68" s="80">
        <f t="shared" ref="CI68:CI98" si="52">SUM(CE68:CH68)</f>
        <v>234.26999999999998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-23.427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23.427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16.678999999999998</v>
      </c>
      <c r="N69" s="82">
        <v>16.678999999999998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-16.678999999999998</v>
      </c>
      <c r="AG69" s="82">
        <v>0</v>
      </c>
      <c r="AH69" s="82">
        <v>0</v>
      </c>
      <c r="AI69" s="82">
        <v>-16.678999999999998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16.678999999999998</v>
      </c>
      <c r="AY69" s="83">
        <f t="shared" si="42"/>
        <v>-16.678999999999998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166.79</v>
      </c>
      <c r="CI69" s="80">
        <f t="shared" si="52"/>
        <v>166.79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-16.678999999999998</v>
      </c>
      <c r="DH69" s="81">
        <f t="shared" si="61"/>
        <v>0</v>
      </c>
      <c r="DI69" s="81">
        <f t="shared" si="62"/>
        <v>0</v>
      </c>
      <c r="DJ69" s="81">
        <f t="shared" si="63"/>
        <v>16.678999999999998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8.7289999999999992</v>
      </c>
      <c r="N70" s="82">
        <v>8.7289999999999992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-8.7289999999999992</v>
      </c>
      <c r="AG70" s="82">
        <v>0</v>
      </c>
      <c r="AH70" s="82">
        <v>0</v>
      </c>
      <c r="AI70" s="82">
        <v>-8.7289999999999992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8.7289999999999992</v>
      </c>
      <c r="AY70" s="83">
        <f t="shared" si="42"/>
        <v>-8.7289999999999992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87.289999999999992</v>
      </c>
      <c r="CI70" s="80">
        <f t="shared" si="52"/>
        <v>87.289999999999992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-8.7289999999999992</v>
      </c>
      <c r="DH70" s="81">
        <f t="shared" si="61"/>
        <v>0</v>
      </c>
      <c r="DI70" s="81">
        <f t="shared" si="62"/>
        <v>0</v>
      </c>
      <c r="DJ70" s="81">
        <f t="shared" si="63"/>
        <v>8.7289999999999992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6.7679999999999998</v>
      </c>
      <c r="N71" s="82">
        <v>6.7679999999999998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-6.7679999999999998</v>
      </c>
      <c r="AG71" s="82">
        <v>0</v>
      </c>
      <c r="AH71" s="82">
        <v>0</v>
      </c>
      <c r="AI71" s="82">
        <v>-6.7679999999999998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6.7679999999999998</v>
      </c>
      <c r="AY71" s="83">
        <f t="shared" si="42"/>
        <v>-6.7679999999999998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67.679999999999993</v>
      </c>
      <c r="CI71" s="80">
        <f t="shared" si="52"/>
        <v>67.679999999999993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-6.7679999999999998</v>
      </c>
      <c r="DH71" s="81">
        <f t="shared" si="61"/>
        <v>0</v>
      </c>
      <c r="DI71" s="81">
        <f t="shared" si="62"/>
        <v>0</v>
      </c>
      <c r="DJ71" s="81">
        <f t="shared" si="63"/>
        <v>6.7679999999999998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-10</v>
      </c>
      <c r="D81" s="82">
        <v>0</v>
      </c>
      <c r="E81" s="82">
        <v>0</v>
      </c>
      <c r="F81" s="82">
        <v>0</v>
      </c>
      <c r="G81" s="82">
        <v>-10</v>
      </c>
      <c r="H81" s="76"/>
      <c r="I81" s="31">
        <v>79</v>
      </c>
      <c r="J81" s="82">
        <v>10</v>
      </c>
      <c r="K81" s="82">
        <v>0</v>
      </c>
      <c r="L81" s="82">
        <v>0</v>
      </c>
      <c r="M81" s="82">
        <v>0</v>
      </c>
      <c r="N81" s="82">
        <v>10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10</v>
      </c>
      <c r="DG81" s="81">
        <f t="shared" si="60"/>
        <v>-10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-27</v>
      </c>
      <c r="D82" s="82">
        <v>0</v>
      </c>
      <c r="E82" s="82">
        <v>0</v>
      </c>
      <c r="F82" s="82">
        <v>0</v>
      </c>
      <c r="G82" s="82">
        <v>-27</v>
      </c>
      <c r="H82" s="76"/>
      <c r="I82" s="31">
        <v>80</v>
      </c>
      <c r="J82" s="82">
        <v>27</v>
      </c>
      <c r="K82" s="82">
        <v>0</v>
      </c>
      <c r="L82" s="82">
        <v>0</v>
      </c>
      <c r="M82" s="82">
        <v>0</v>
      </c>
      <c r="N82" s="82">
        <v>27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27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-27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270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270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27</v>
      </c>
      <c r="DG82" s="81">
        <f t="shared" si="60"/>
        <v>-27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-61</v>
      </c>
      <c r="D83" s="82">
        <v>0</v>
      </c>
      <c r="E83" s="82">
        <v>0</v>
      </c>
      <c r="F83" s="82">
        <v>0</v>
      </c>
      <c r="G83" s="82">
        <v>-61</v>
      </c>
      <c r="H83" s="76"/>
      <c r="I83" s="31">
        <v>81</v>
      </c>
      <c r="J83" s="82">
        <v>61</v>
      </c>
      <c r="K83" s="82">
        <v>0</v>
      </c>
      <c r="L83" s="82">
        <v>0</v>
      </c>
      <c r="M83" s="82">
        <v>0</v>
      </c>
      <c r="N83" s="82">
        <v>61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610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610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61</v>
      </c>
      <c r="DG83" s="81">
        <f t="shared" si="60"/>
        <v>-61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-90</v>
      </c>
      <c r="D84" s="82">
        <v>0</v>
      </c>
      <c r="E84" s="82">
        <v>0</v>
      </c>
      <c r="F84" s="82">
        <v>0</v>
      </c>
      <c r="G84" s="82">
        <v>-90</v>
      </c>
      <c r="H84" s="76"/>
      <c r="I84" s="31">
        <v>82</v>
      </c>
      <c r="J84" s="82">
        <v>90</v>
      </c>
      <c r="K84" s="82">
        <v>0</v>
      </c>
      <c r="L84" s="82">
        <v>0</v>
      </c>
      <c r="M84" s="82">
        <v>0</v>
      </c>
      <c r="N84" s="82">
        <v>90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90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-90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900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900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90</v>
      </c>
      <c r="DG84" s="81">
        <f t="shared" si="60"/>
        <v>-90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-121</v>
      </c>
      <c r="D85" s="82">
        <v>0</v>
      </c>
      <c r="E85" s="82">
        <v>0</v>
      </c>
      <c r="F85" s="82">
        <v>0</v>
      </c>
      <c r="G85" s="82">
        <v>-121</v>
      </c>
      <c r="H85" s="76"/>
      <c r="I85" s="31">
        <v>83</v>
      </c>
      <c r="J85" s="82">
        <v>121</v>
      </c>
      <c r="K85" s="82">
        <v>0</v>
      </c>
      <c r="L85" s="82">
        <v>0</v>
      </c>
      <c r="M85" s="82">
        <v>0</v>
      </c>
      <c r="N85" s="82">
        <v>121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121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-121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1210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1210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121</v>
      </c>
      <c r="DG85" s="81">
        <f t="shared" si="60"/>
        <v>-121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-121</v>
      </c>
      <c r="D86" s="82">
        <v>0</v>
      </c>
      <c r="E86" s="82">
        <v>0</v>
      </c>
      <c r="F86" s="82">
        <v>0</v>
      </c>
      <c r="G86" s="82">
        <v>-121</v>
      </c>
      <c r="H86" s="76"/>
      <c r="I86" s="31">
        <v>84</v>
      </c>
      <c r="J86" s="82">
        <v>121</v>
      </c>
      <c r="K86" s="82">
        <v>0</v>
      </c>
      <c r="L86" s="82">
        <v>0</v>
      </c>
      <c r="M86" s="82">
        <v>0</v>
      </c>
      <c r="N86" s="82">
        <v>121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121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-121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1210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1210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121</v>
      </c>
      <c r="DG86" s="81">
        <f t="shared" si="60"/>
        <v>-121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-161</v>
      </c>
      <c r="D87" s="82">
        <v>0</v>
      </c>
      <c r="E87" s="82">
        <v>0</v>
      </c>
      <c r="F87" s="82">
        <v>0</v>
      </c>
      <c r="G87" s="82">
        <v>-161</v>
      </c>
      <c r="H87" s="76"/>
      <c r="I87" s="31">
        <v>85</v>
      </c>
      <c r="J87" s="82">
        <v>161</v>
      </c>
      <c r="K87" s="82">
        <v>0</v>
      </c>
      <c r="L87" s="82">
        <v>0</v>
      </c>
      <c r="M87" s="82">
        <v>0</v>
      </c>
      <c r="N87" s="82">
        <v>161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161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-161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1610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1610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161</v>
      </c>
      <c r="DG87" s="81">
        <f t="shared" si="60"/>
        <v>-161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-136.6</v>
      </c>
      <c r="D88" s="82">
        <v>0</v>
      </c>
      <c r="E88" s="82">
        <v>0</v>
      </c>
      <c r="F88" s="82">
        <v>0</v>
      </c>
      <c r="G88" s="82">
        <v>-136.6</v>
      </c>
      <c r="H88" s="76"/>
      <c r="I88" s="31">
        <v>86</v>
      </c>
      <c r="J88" s="82">
        <v>136.6</v>
      </c>
      <c r="K88" s="82">
        <v>0</v>
      </c>
      <c r="L88" s="82">
        <v>0</v>
      </c>
      <c r="M88" s="82">
        <v>4.4000000000000004</v>
      </c>
      <c r="N88" s="82">
        <v>141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-4.4000000000000004</v>
      </c>
      <c r="AG88" s="82">
        <v>0</v>
      </c>
      <c r="AH88" s="82">
        <v>0</v>
      </c>
      <c r="AI88" s="82">
        <v>-4.4000000000000004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136.6</v>
      </c>
      <c r="AV88" s="83">
        <f t="shared" si="41"/>
        <v>0</v>
      </c>
      <c r="AW88" s="83">
        <f t="shared" si="41"/>
        <v>0</v>
      </c>
      <c r="AX88" s="83">
        <f t="shared" si="41"/>
        <v>4.4000000000000004</v>
      </c>
      <c r="AY88" s="83">
        <f t="shared" si="42"/>
        <v>-141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1366</v>
      </c>
      <c r="CF88" s="80">
        <f t="shared" si="51"/>
        <v>0</v>
      </c>
      <c r="CG88" s="80">
        <f t="shared" si="51"/>
        <v>0</v>
      </c>
      <c r="CH88" s="80">
        <f t="shared" si="51"/>
        <v>44</v>
      </c>
      <c r="CI88" s="80">
        <f t="shared" si="52"/>
        <v>1410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136.6</v>
      </c>
      <c r="DG88" s="81">
        <f t="shared" si="60"/>
        <v>-141</v>
      </c>
      <c r="DH88" s="81">
        <f t="shared" si="61"/>
        <v>0</v>
      </c>
      <c r="DI88" s="81">
        <f t="shared" si="62"/>
        <v>0</v>
      </c>
      <c r="DJ88" s="81">
        <f t="shared" si="63"/>
        <v>4.4000000000000004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-125.02500000000001</v>
      </c>
      <c r="D89" s="82">
        <v>0</v>
      </c>
      <c r="E89" s="82">
        <v>0</v>
      </c>
      <c r="F89" s="82">
        <v>0</v>
      </c>
      <c r="G89" s="82">
        <v>-125.02500000000001</v>
      </c>
      <c r="H89" s="76"/>
      <c r="I89" s="31">
        <v>87</v>
      </c>
      <c r="J89" s="82">
        <v>125.02500000000001</v>
      </c>
      <c r="K89" s="82">
        <v>0</v>
      </c>
      <c r="L89" s="82">
        <v>0</v>
      </c>
      <c r="M89" s="82">
        <v>23.975000000000001</v>
      </c>
      <c r="N89" s="82">
        <v>149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-23.975000000000001</v>
      </c>
      <c r="AG89" s="82">
        <v>0</v>
      </c>
      <c r="AH89" s="82">
        <v>0</v>
      </c>
      <c r="AI89" s="82">
        <v>-23.975000000000001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125.02500000000001</v>
      </c>
      <c r="AV89" s="83">
        <f t="shared" si="41"/>
        <v>0</v>
      </c>
      <c r="AW89" s="83">
        <f t="shared" si="41"/>
        <v>0</v>
      </c>
      <c r="AX89" s="83">
        <f t="shared" si="41"/>
        <v>23.975000000000001</v>
      </c>
      <c r="AY89" s="83">
        <f t="shared" si="42"/>
        <v>-149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1250.25</v>
      </c>
      <c r="CF89" s="80">
        <f t="shared" si="51"/>
        <v>0</v>
      </c>
      <c r="CG89" s="80">
        <f t="shared" si="51"/>
        <v>0</v>
      </c>
      <c r="CH89" s="80">
        <f t="shared" si="51"/>
        <v>239.75</v>
      </c>
      <c r="CI89" s="80">
        <f t="shared" si="52"/>
        <v>1490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125.02500000000001</v>
      </c>
      <c r="DG89" s="81">
        <f t="shared" si="60"/>
        <v>-149</v>
      </c>
      <c r="DH89" s="81">
        <f t="shared" si="61"/>
        <v>0</v>
      </c>
      <c r="DI89" s="81">
        <f t="shared" si="62"/>
        <v>0</v>
      </c>
      <c r="DJ89" s="81">
        <f t="shared" si="63"/>
        <v>23.975000000000001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-124.057</v>
      </c>
      <c r="D90" s="82">
        <v>0</v>
      </c>
      <c r="E90" s="82">
        <v>0</v>
      </c>
      <c r="F90" s="82">
        <v>0</v>
      </c>
      <c r="G90" s="82">
        <v>-124.057</v>
      </c>
      <c r="H90" s="76"/>
      <c r="I90" s="31">
        <v>88</v>
      </c>
      <c r="J90" s="82">
        <v>124.057</v>
      </c>
      <c r="K90" s="82">
        <v>0</v>
      </c>
      <c r="L90" s="82">
        <v>0</v>
      </c>
      <c r="M90" s="82">
        <v>40.942999999999998</v>
      </c>
      <c r="N90" s="82">
        <v>165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-40.942999999999998</v>
      </c>
      <c r="AG90" s="82">
        <v>0</v>
      </c>
      <c r="AH90" s="82">
        <v>0</v>
      </c>
      <c r="AI90" s="82">
        <v>-40.942999999999998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124.057</v>
      </c>
      <c r="AV90" s="83">
        <f t="shared" si="41"/>
        <v>0</v>
      </c>
      <c r="AW90" s="83">
        <f t="shared" si="41"/>
        <v>0</v>
      </c>
      <c r="AX90" s="83">
        <f t="shared" si="41"/>
        <v>40.942999999999998</v>
      </c>
      <c r="AY90" s="83">
        <f t="shared" si="42"/>
        <v>-165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1240.57</v>
      </c>
      <c r="CF90" s="80">
        <f t="shared" si="51"/>
        <v>0</v>
      </c>
      <c r="CG90" s="80">
        <f t="shared" si="51"/>
        <v>0</v>
      </c>
      <c r="CH90" s="80">
        <f t="shared" si="51"/>
        <v>409.42999999999995</v>
      </c>
      <c r="CI90" s="80">
        <f t="shared" si="52"/>
        <v>1650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124.057</v>
      </c>
      <c r="DG90" s="81">
        <f t="shared" si="60"/>
        <v>-165</v>
      </c>
      <c r="DH90" s="81">
        <f t="shared" si="61"/>
        <v>0</v>
      </c>
      <c r="DI90" s="81">
        <f t="shared" si="62"/>
        <v>0</v>
      </c>
      <c r="DJ90" s="81">
        <f t="shared" si="63"/>
        <v>40.942999999999998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-64</v>
      </c>
      <c r="D91" s="82">
        <v>0</v>
      </c>
      <c r="E91" s="82">
        <v>0</v>
      </c>
      <c r="F91" s="82">
        <v>0</v>
      </c>
      <c r="G91" s="82">
        <v>-64</v>
      </c>
      <c r="H91" s="76"/>
      <c r="I91" s="31">
        <v>89</v>
      </c>
      <c r="J91" s="82">
        <v>64</v>
      </c>
      <c r="K91" s="82">
        <v>0</v>
      </c>
      <c r="L91" s="82">
        <v>0</v>
      </c>
      <c r="M91" s="82">
        <v>62.133000000000003</v>
      </c>
      <c r="N91" s="82">
        <v>126.133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-62.133000000000003</v>
      </c>
      <c r="AG91" s="82">
        <v>0</v>
      </c>
      <c r="AH91" s="82">
        <v>0</v>
      </c>
      <c r="AI91" s="82">
        <v>-62.133000000000003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64</v>
      </c>
      <c r="AV91" s="83">
        <f t="shared" si="41"/>
        <v>0</v>
      </c>
      <c r="AW91" s="83">
        <f t="shared" si="41"/>
        <v>0</v>
      </c>
      <c r="AX91" s="83">
        <f t="shared" si="41"/>
        <v>62.133000000000003</v>
      </c>
      <c r="AY91" s="83">
        <f t="shared" si="42"/>
        <v>-126.13300000000001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640</v>
      </c>
      <c r="CF91" s="80">
        <f t="shared" si="51"/>
        <v>0</v>
      </c>
      <c r="CG91" s="80">
        <f t="shared" si="51"/>
        <v>0</v>
      </c>
      <c r="CH91" s="80">
        <f t="shared" si="51"/>
        <v>621.33000000000004</v>
      </c>
      <c r="CI91" s="80">
        <f t="shared" si="52"/>
        <v>1261.33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64</v>
      </c>
      <c r="DG91" s="81">
        <f t="shared" si="60"/>
        <v>-126.13300000000001</v>
      </c>
      <c r="DH91" s="81">
        <f t="shared" si="61"/>
        <v>0</v>
      </c>
      <c r="DI91" s="81">
        <f t="shared" si="62"/>
        <v>0</v>
      </c>
      <c r="DJ91" s="81">
        <f t="shared" si="63"/>
        <v>62.133000000000003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-94</v>
      </c>
      <c r="D92" s="82">
        <v>0</v>
      </c>
      <c r="E92" s="82">
        <v>0</v>
      </c>
      <c r="F92" s="82">
        <v>0</v>
      </c>
      <c r="G92" s="82">
        <v>-94</v>
      </c>
      <c r="H92" s="76"/>
      <c r="I92" s="31">
        <v>90</v>
      </c>
      <c r="J92" s="82">
        <v>94</v>
      </c>
      <c r="K92" s="82">
        <v>0</v>
      </c>
      <c r="L92" s="82">
        <v>0</v>
      </c>
      <c r="M92" s="82">
        <v>81.643000000000001</v>
      </c>
      <c r="N92" s="82">
        <v>175.643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-81.643000000000001</v>
      </c>
      <c r="AG92" s="82">
        <v>0</v>
      </c>
      <c r="AH92" s="82">
        <v>0</v>
      </c>
      <c r="AI92" s="82">
        <v>-81.643000000000001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94</v>
      </c>
      <c r="AV92" s="83">
        <f t="shared" si="41"/>
        <v>0</v>
      </c>
      <c r="AW92" s="83">
        <f t="shared" si="41"/>
        <v>0</v>
      </c>
      <c r="AX92" s="83">
        <f t="shared" si="41"/>
        <v>81.643000000000001</v>
      </c>
      <c r="AY92" s="83">
        <f t="shared" si="42"/>
        <v>-175.643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940</v>
      </c>
      <c r="CF92" s="80">
        <f t="shared" si="51"/>
        <v>0</v>
      </c>
      <c r="CG92" s="80">
        <f t="shared" si="51"/>
        <v>0</v>
      </c>
      <c r="CH92" s="80">
        <f t="shared" si="51"/>
        <v>816.43000000000006</v>
      </c>
      <c r="CI92" s="80">
        <f t="shared" si="52"/>
        <v>1756.43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94</v>
      </c>
      <c r="DG92" s="81">
        <f t="shared" si="60"/>
        <v>-175.643</v>
      </c>
      <c r="DH92" s="81">
        <f t="shared" si="61"/>
        <v>0</v>
      </c>
      <c r="DI92" s="81">
        <f t="shared" si="62"/>
        <v>0</v>
      </c>
      <c r="DJ92" s="81">
        <f t="shared" si="63"/>
        <v>81.643000000000001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-100.33</v>
      </c>
      <c r="D93" s="82">
        <v>0</v>
      </c>
      <c r="E93" s="82">
        <v>0</v>
      </c>
      <c r="F93" s="82">
        <v>0</v>
      </c>
      <c r="G93" s="82">
        <v>-100.33</v>
      </c>
      <c r="H93" s="76"/>
      <c r="I93" s="31">
        <v>91</v>
      </c>
      <c r="J93" s="82">
        <v>100.33</v>
      </c>
      <c r="K93" s="82">
        <v>0</v>
      </c>
      <c r="L93" s="82">
        <v>0</v>
      </c>
      <c r="M93" s="82">
        <v>84.67</v>
      </c>
      <c r="N93" s="82">
        <v>185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-84.67</v>
      </c>
      <c r="AG93" s="82">
        <v>0</v>
      </c>
      <c r="AH93" s="82">
        <v>0</v>
      </c>
      <c r="AI93" s="82">
        <v>-84.67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100.33</v>
      </c>
      <c r="AV93" s="83">
        <f t="shared" si="41"/>
        <v>0</v>
      </c>
      <c r="AW93" s="83">
        <f t="shared" si="41"/>
        <v>0</v>
      </c>
      <c r="AX93" s="83">
        <f t="shared" si="41"/>
        <v>84.67</v>
      </c>
      <c r="AY93" s="83">
        <f t="shared" si="42"/>
        <v>-185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1003.3</v>
      </c>
      <c r="CF93" s="80">
        <f t="shared" si="51"/>
        <v>0</v>
      </c>
      <c r="CG93" s="80">
        <f t="shared" si="51"/>
        <v>0</v>
      </c>
      <c r="CH93" s="80">
        <f t="shared" si="51"/>
        <v>846.7</v>
      </c>
      <c r="CI93" s="80">
        <f t="shared" si="52"/>
        <v>1850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100.33</v>
      </c>
      <c r="DG93" s="81">
        <f t="shared" si="60"/>
        <v>-185</v>
      </c>
      <c r="DH93" s="81">
        <f t="shared" si="61"/>
        <v>0</v>
      </c>
      <c r="DI93" s="81">
        <f t="shared" si="62"/>
        <v>0</v>
      </c>
      <c r="DJ93" s="81">
        <f t="shared" si="63"/>
        <v>84.67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-57.487000000000002</v>
      </c>
      <c r="D94" s="82">
        <v>0</v>
      </c>
      <c r="E94" s="82">
        <v>0</v>
      </c>
      <c r="F94" s="82">
        <v>0</v>
      </c>
      <c r="G94" s="82">
        <v>-57.487000000000002</v>
      </c>
      <c r="H94" s="76"/>
      <c r="I94" s="31">
        <v>92</v>
      </c>
      <c r="J94" s="82">
        <v>57.487000000000002</v>
      </c>
      <c r="K94" s="82">
        <v>0</v>
      </c>
      <c r="L94" s="82">
        <v>0</v>
      </c>
      <c r="M94" s="82">
        <v>48.512999999999998</v>
      </c>
      <c r="N94" s="82">
        <v>106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-48.512999999999998</v>
      </c>
      <c r="AG94" s="82">
        <v>0</v>
      </c>
      <c r="AH94" s="82">
        <v>0</v>
      </c>
      <c r="AI94" s="82">
        <v>-48.512999999999998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57.487000000000002</v>
      </c>
      <c r="AV94" s="83">
        <f t="shared" si="41"/>
        <v>0</v>
      </c>
      <c r="AW94" s="83">
        <f t="shared" si="41"/>
        <v>0</v>
      </c>
      <c r="AX94" s="83">
        <f t="shared" si="41"/>
        <v>48.512999999999998</v>
      </c>
      <c r="AY94" s="83">
        <f t="shared" si="42"/>
        <v>-106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574.87</v>
      </c>
      <c r="CF94" s="80">
        <f t="shared" si="51"/>
        <v>0</v>
      </c>
      <c r="CG94" s="80">
        <f t="shared" si="51"/>
        <v>0</v>
      </c>
      <c r="CH94" s="80">
        <f t="shared" si="51"/>
        <v>485.13</v>
      </c>
      <c r="CI94" s="80">
        <f t="shared" si="52"/>
        <v>1060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57.487000000000002</v>
      </c>
      <c r="DG94" s="81">
        <f t="shared" si="60"/>
        <v>-106</v>
      </c>
      <c r="DH94" s="81">
        <f t="shared" si="61"/>
        <v>0</v>
      </c>
      <c r="DI94" s="81">
        <f t="shared" si="62"/>
        <v>0</v>
      </c>
      <c r="DJ94" s="81">
        <f t="shared" si="63"/>
        <v>48.512999999999998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-52.063000000000002</v>
      </c>
      <c r="D95" s="82">
        <v>0</v>
      </c>
      <c r="E95" s="82">
        <v>0</v>
      </c>
      <c r="F95" s="82">
        <v>0</v>
      </c>
      <c r="G95" s="82">
        <v>-52.063000000000002</v>
      </c>
      <c r="H95" s="76"/>
      <c r="I95" s="31">
        <v>93</v>
      </c>
      <c r="J95" s="82">
        <v>52.063000000000002</v>
      </c>
      <c r="K95" s="82">
        <v>0</v>
      </c>
      <c r="L95" s="82">
        <v>0</v>
      </c>
      <c r="M95" s="82">
        <v>43.936999999999998</v>
      </c>
      <c r="N95" s="82">
        <v>96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-43.936999999999998</v>
      </c>
      <c r="AG95" s="82">
        <v>0</v>
      </c>
      <c r="AH95" s="82">
        <v>0</v>
      </c>
      <c r="AI95" s="82">
        <v>-43.936999999999998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52.063000000000002</v>
      </c>
      <c r="AV95" s="83">
        <f t="shared" si="41"/>
        <v>0</v>
      </c>
      <c r="AW95" s="83">
        <f t="shared" si="41"/>
        <v>0</v>
      </c>
      <c r="AX95" s="83">
        <f t="shared" si="41"/>
        <v>43.936999999999998</v>
      </c>
      <c r="AY95" s="83">
        <f t="shared" si="42"/>
        <v>-96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520.63</v>
      </c>
      <c r="CF95" s="80">
        <f t="shared" si="51"/>
        <v>0</v>
      </c>
      <c r="CG95" s="80">
        <f t="shared" si="51"/>
        <v>0</v>
      </c>
      <c r="CH95" s="80">
        <f t="shared" si="51"/>
        <v>439.37</v>
      </c>
      <c r="CI95" s="80">
        <f t="shared" si="52"/>
        <v>960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52.063000000000002</v>
      </c>
      <c r="DG95" s="81">
        <f t="shared" si="60"/>
        <v>-96</v>
      </c>
      <c r="DH95" s="81">
        <f t="shared" si="61"/>
        <v>0</v>
      </c>
      <c r="DI95" s="81">
        <f t="shared" si="62"/>
        <v>0</v>
      </c>
      <c r="DJ95" s="81">
        <f t="shared" si="63"/>
        <v>43.936999999999998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-43.927999999999997</v>
      </c>
      <c r="D96" s="82">
        <v>0</v>
      </c>
      <c r="E96" s="82">
        <v>0</v>
      </c>
      <c r="F96" s="82">
        <v>0</v>
      </c>
      <c r="G96" s="82">
        <v>-43.927999999999997</v>
      </c>
      <c r="H96" s="76"/>
      <c r="I96" s="31">
        <v>94</v>
      </c>
      <c r="J96" s="82">
        <v>43.927999999999997</v>
      </c>
      <c r="K96" s="82">
        <v>0</v>
      </c>
      <c r="L96" s="82">
        <v>0</v>
      </c>
      <c r="M96" s="82">
        <v>37.072000000000003</v>
      </c>
      <c r="N96" s="82">
        <v>81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-37.072000000000003</v>
      </c>
      <c r="AG96" s="82">
        <v>0</v>
      </c>
      <c r="AH96" s="82">
        <v>0</v>
      </c>
      <c r="AI96" s="82">
        <v>-37.072000000000003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43.927999999999997</v>
      </c>
      <c r="AV96" s="83">
        <f t="shared" si="41"/>
        <v>0</v>
      </c>
      <c r="AW96" s="83">
        <f t="shared" si="41"/>
        <v>0</v>
      </c>
      <c r="AX96" s="83">
        <f t="shared" si="41"/>
        <v>37.072000000000003</v>
      </c>
      <c r="AY96" s="83">
        <f t="shared" si="42"/>
        <v>-81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439.28</v>
      </c>
      <c r="CF96" s="80">
        <f t="shared" si="51"/>
        <v>0</v>
      </c>
      <c r="CG96" s="80">
        <f t="shared" si="51"/>
        <v>0</v>
      </c>
      <c r="CH96" s="80">
        <f t="shared" si="51"/>
        <v>370.72</v>
      </c>
      <c r="CI96" s="80">
        <f t="shared" si="52"/>
        <v>810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43.927999999999997</v>
      </c>
      <c r="DG96" s="81">
        <f t="shared" si="60"/>
        <v>-81</v>
      </c>
      <c r="DH96" s="81">
        <f t="shared" si="61"/>
        <v>0</v>
      </c>
      <c r="DI96" s="81">
        <f t="shared" si="62"/>
        <v>0</v>
      </c>
      <c r="DJ96" s="81">
        <f t="shared" si="63"/>
        <v>37.072000000000003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-46.64</v>
      </c>
      <c r="D97" s="82">
        <v>0</v>
      </c>
      <c r="E97" s="82">
        <v>0</v>
      </c>
      <c r="F97" s="82">
        <v>0</v>
      </c>
      <c r="G97" s="82">
        <v>-46.64</v>
      </c>
      <c r="H97" s="76"/>
      <c r="I97" s="31">
        <v>95</v>
      </c>
      <c r="J97" s="82">
        <v>46.64</v>
      </c>
      <c r="K97" s="82">
        <v>0</v>
      </c>
      <c r="L97" s="82">
        <v>0</v>
      </c>
      <c r="M97" s="82">
        <v>39.36</v>
      </c>
      <c r="N97" s="82">
        <v>86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-39.36</v>
      </c>
      <c r="AG97" s="82">
        <v>0</v>
      </c>
      <c r="AH97" s="82">
        <v>0</v>
      </c>
      <c r="AI97" s="82">
        <v>-39.36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46.64</v>
      </c>
      <c r="AV97" s="83">
        <f t="shared" si="41"/>
        <v>0</v>
      </c>
      <c r="AW97" s="83">
        <f t="shared" si="41"/>
        <v>0</v>
      </c>
      <c r="AX97" s="83">
        <f t="shared" si="41"/>
        <v>39.36</v>
      </c>
      <c r="AY97" s="83">
        <f t="shared" si="42"/>
        <v>-86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466.4</v>
      </c>
      <c r="CF97" s="80">
        <f t="shared" si="51"/>
        <v>0</v>
      </c>
      <c r="CG97" s="80">
        <f t="shared" si="51"/>
        <v>0</v>
      </c>
      <c r="CH97" s="80">
        <f t="shared" si="51"/>
        <v>393.6</v>
      </c>
      <c r="CI97" s="80">
        <f t="shared" si="52"/>
        <v>860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46.64</v>
      </c>
      <c r="DG97" s="81">
        <f t="shared" si="60"/>
        <v>-86</v>
      </c>
      <c r="DH97" s="81">
        <f t="shared" si="61"/>
        <v>0</v>
      </c>
      <c r="DI97" s="81">
        <f t="shared" si="62"/>
        <v>0</v>
      </c>
      <c r="DJ97" s="81">
        <f t="shared" si="63"/>
        <v>39.36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-43.927999999999997</v>
      </c>
      <c r="D98" s="82">
        <v>0</v>
      </c>
      <c r="E98" s="82">
        <v>0</v>
      </c>
      <c r="F98" s="82">
        <v>0</v>
      </c>
      <c r="G98" s="82">
        <v>-43.927999999999997</v>
      </c>
      <c r="H98" s="76"/>
      <c r="I98" s="31">
        <v>96</v>
      </c>
      <c r="J98" s="82">
        <v>43.927999999999997</v>
      </c>
      <c r="K98" s="82">
        <v>0</v>
      </c>
      <c r="L98" s="82">
        <v>0</v>
      </c>
      <c r="M98" s="82">
        <v>37.072000000000003</v>
      </c>
      <c r="N98" s="82">
        <v>81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-37.072000000000003</v>
      </c>
      <c r="AG98" s="82">
        <v>0</v>
      </c>
      <c r="AH98" s="82">
        <v>0</v>
      </c>
      <c r="AI98" s="82">
        <v>-37.072000000000003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43.927999999999997</v>
      </c>
      <c r="AV98" s="83">
        <f t="shared" si="41"/>
        <v>0</v>
      </c>
      <c r="AW98" s="83">
        <f t="shared" si="41"/>
        <v>0</v>
      </c>
      <c r="AX98" s="83">
        <f t="shared" si="41"/>
        <v>37.072000000000003</v>
      </c>
      <c r="AY98" s="83">
        <f t="shared" si="42"/>
        <v>-81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11073.458096</v>
      </c>
      <c r="CF98" s="80">
        <f t="shared" si="51"/>
        <v>0</v>
      </c>
      <c r="CG98" s="80">
        <f t="shared" si="51"/>
        <v>0</v>
      </c>
      <c r="CH98" s="80">
        <f t="shared" si="51"/>
        <v>9345.1839040000013</v>
      </c>
      <c r="CI98" s="80">
        <f t="shared" si="52"/>
        <v>20418.642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43.927999999999997</v>
      </c>
      <c r="DG98" s="81">
        <f t="shared" si="60"/>
        <v>-81</v>
      </c>
      <c r="DH98" s="81">
        <f t="shared" si="61"/>
        <v>0</v>
      </c>
      <c r="DI98" s="81">
        <f t="shared" si="62"/>
        <v>0</v>
      </c>
      <c r="DJ98" s="81">
        <f t="shared" si="63"/>
        <v>37.072000000000003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0.37476450000000011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0.27090399999999998</v>
      </c>
      <c r="AY99" s="87">
        <f t="shared" si="65"/>
        <v>-0.64566849999999998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0.6406189524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0.49526559760000011</v>
      </c>
      <c r="CI99" s="89">
        <f t="shared" si="70"/>
        <v>1.1358845500000001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0.37476450000000011</v>
      </c>
      <c r="DG99" s="81">
        <f t="shared" si="60"/>
        <v>-0.64566849999999998</v>
      </c>
      <c r="DH99" s="81">
        <f t="shared" si="61"/>
        <v>0</v>
      </c>
      <c r="DI99" s="81">
        <f t="shared" si="62"/>
        <v>0</v>
      </c>
      <c r="DJ99" s="81">
        <f t="shared" si="63"/>
        <v>0.27090399999999998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45107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45107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45107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2023-07-03T10:16:26Z</dcterms:modified>
</cp:coreProperties>
</file>